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customXml/itemProps1.xml" ContentType="application/vnd.openxmlformats-officedocument.customXml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officeDocument/2006/relationships/extended-properties" Target="docProps/app.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6200" windowHeight="8688" firstSheet="2" activeTab="2"/>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externalReferences>
    <externalReference r:id="rId12"/>
  </externalReferences>
  <definedNames>
    <definedName name="cdsUgradFT">'[1]CDS-B'!$E$14</definedName>
    <definedName name="cdsUgradPT">'[1]CDS-B'!$H$14</definedName>
  </definedNames>
  <calcPr calcId="152511"/>
</workbook>
</file>

<file path=xl/calcChain.xml><?xml version="1.0" encoding="utf-8"?>
<calcChain xmlns="http://schemas.openxmlformats.org/spreadsheetml/2006/main">
  <c r="L24" i="9" l="1"/>
  <c r="L27" i="9"/>
  <c r="F9" i="3"/>
  <c r="F8" i="3"/>
  <c r="L30" i="9"/>
  <c r="G36" i="9"/>
  <c r="E16" i="3"/>
  <c r="E13" i="3"/>
  <c r="E10" i="3"/>
  <c r="E7" i="3"/>
  <c r="G25" i="2"/>
  <c r="G26" i="2"/>
  <c r="G27" i="2"/>
  <c r="G28" i="2"/>
  <c r="G29" i="2"/>
  <c r="G30" i="2"/>
  <c r="G31" i="2"/>
  <c r="G32" i="2"/>
  <c r="G24" i="2"/>
  <c r="F62" i="2"/>
  <c r="E173" i="3"/>
  <c r="D199" i="3"/>
  <c r="E181" i="3"/>
  <c r="D181" i="3"/>
  <c r="C181" i="3"/>
  <c r="D173" i="3"/>
  <c r="C173" i="3"/>
  <c r="F95" i="2"/>
  <c r="F83" i="2"/>
  <c r="F58" i="2"/>
  <c r="F63" i="2"/>
  <c r="C17" i="2"/>
  <c r="D17" i="2"/>
  <c r="E17" i="2"/>
  <c r="F17" i="2"/>
  <c r="F10" i="2"/>
  <c r="F12" i="2"/>
  <c r="E10" i="2"/>
  <c r="E12" i="2"/>
  <c r="D10" i="2"/>
  <c r="D12" i="2"/>
  <c r="C10" i="2"/>
  <c r="C12" i="2"/>
  <c r="F69" i="2"/>
  <c r="F73" i="2"/>
  <c r="F74" i="2"/>
  <c r="F33" i="2"/>
  <c r="E33" i="2"/>
  <c r="D33" i="2"/>
  <c r="E12" i="5"/>
  <c r="D12" i="5"/>
  <c r="C12" i="5"/>
  <c r="K51" i="9"/>
  <c r="E45" i="10"/>
  <c r="D45" i="10"/>
  <c r="C45" i="10"/>
  <c r="F19" i="2"/>
  <c r="F18" i="2"/>
  <c r="F20" i="2"/>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98">
    <s v="STATS"/>
    <s v="{[DWDB_TERMS].[TERM_CODE].&amp;[201602]}"/>
    <s v="{[STATS].[TABLE_TYPE].&amp;[EoT]}"/>
    <s v="[Measures].[Distinct Students]"/>
    <s v="[STATS].[STUDENT_LEVEL].&amp;[Undergraduate]"/>
    <s v="[DWDB_STVSTYP].[DEGREE SEEKING].&amp;[Degree Seeking]"/>
    <s v="[STATS].[IS_INCLUDED_IN_HEADCOUNT].&amp;[Y]"/>
    <s v="[STATS].[STUDENT_TYPE].&amp;[A - First Time Freshman]"/>
    <s v="[STATS].[F_P_STATUS].&amp;[Full Time]"/>
    <s v="[STATS].[SEX].&amp;[M]"/>
    <s v="[STATS].[SEX].&amp;[F]"/>
    <s v="[STATS].[CLASS_DURING].&amp;[1 - Freshman]"/>
    <s v="[STATS].[F_P_STATUS].&amp;[Part Time]"/>
    <s v="[DWDB_STVSTYP].[DEGREE SEEKING].&amp;[Non-degree seeking]"/>
    <s v="[DWDB_RACE].[GORRACE_DESC].&amp;[Nonresident Alien]"/>
    <s v="[DWDB_RACE].[GORRACE_DESC].&amp;[Hispanic]"/>
    <s v="[DWDB_RACE].[GORRACE_DESC].&amp;[Black or African American]"/>
    <s v="[DWDB_RACE].[GORRACE_DESC].&amp;[White]"/>
    <s v="[DWDB_RACE].[GORRACE_DESC].&amp;[American Indian or Alaska Native]"/>
    <s v="[DWDB_RACE].[GORRACE_DESC].&amp;[Asian]"/>
    <s v="[DWDB_RACE].[GORRACE_DESC].&amp;[Native Hawaiian or other Pacific Islander]"/>
    <s v="[DWDB_RACE].[GORRACE_DESC].&amp;[Multi-Race]"/>
    <s v="[DWDB_RACE].[GORRACE_DESC].&amp;[Unkown]"/>
    <s v="[STATS].[STUDENT_LEVEL].&amp;[Graduate]"/>
    <s v="[STATS].[STUDENT_TYPE].&amp;[H - First Time Graduate]"/>
    <s v="FINAIDII"/>
    <s v="[Stats].[Has Gross Need].&amp;[Y]"/>
    <s v="[FundValidation].[RFRBASE_FSRC_CODE].&amp;[FDRL]"/>
    <s v="\$#,0;(\$#,0);\$#,0"/>
    <s v="[Stats].[Has Gross Need].&amp;[N]"/>
    <s v="[FundValidation].[isAthleticFund].&amp;[Y]"/>
    <s v="[Measures].[distinctCountTotalEnrolled]"/>
    <s v="[Years].[FYR].&amp;[2017]"/>
    <s v="[Stats].[STUDENT_TYPE].&amp;[A - First Time Freshman]"/>
    <s v="[Stats].[F_P_STATUS].&amp;[Full Time]"/>
    <s v="[Stats].[Semester].&amp;[Fall]"/>
    <s v="[Measures].[distinctCount]"/>
    <s v="[Measures].[distinctCountPaid_S_SCHLorGRANT]"/>
    <s v="[Measures].[distinctCountPaid_S]"/>
    <s v="[FundValidation].[isSelfHelp].&amp;[Y]"/>
    <s v="[Measures].[distinctCountPaid_S_NeedFullyMet]"/>
    <s v="[Stats].[STUDENT_LEVEL].&amp;[Undergraduate]"/>
    <s v="[Stats].[F_P_STATUS].&amp;[Part Time]"/>
    <s v="[Stats].[Is Degree Seeking].&amp;[Y]"/>
    <s v="[FundValidation].[isAthleticFund].&amp;[N]"/>
    <s v="Graduate"/>
    <s v="[Measures].[distinctCountPaid]"/>
    <s v="[DWDB_TERMS].[FINANCE_FISCAL_YEAR].&amp;[2.016E3]"/>
    <s v="[GRADUATES].[GRAD_ORDER].&amp;[First]"/>
    <s v="[GRADUATES].[NATIVE_GRADUATE].&amp;[Y]"/>
    <s v="[FundValidation].[Is PLUS].&amp;[N]"/>
    <s v="[FundValidation].[RTVFTYP_CODE].&amp;[LOAN]"/>
    <s v="[Measures].[avgPaid]"/>
    <s v="[FundValidation].[RFRBASE_FSRC_CODE].&amp;[EXTN]"/>
    <s v="Courses"/>
    <s v="[Measures].[Courses_Offered_Band]"/>
    <s v="[DWDB_TERMS].[FINANCE_FISCAL_YEAR].&amp;[2.017E3]"/>
    <s v="[DWDB_TERMS].[SEMESTER].&amp;[Fall]"/>
    <s v="[CDS_Band].[Band_Name].&amp;[2-9]"/>
    <s v="[CDS_Band].[Band_Name].&amp;[10-19]"/>
    <s v="[CDS_Band].[Band_Name].&amp;[20-29]"/>
    <s v="[CDS_Band].[Band_Name].&amp;[30-39]"/>
    <s v="[CDS_Band].[Band_Name].&amp;[40-49]"/>
    <s v="[CDS_Band].[Band_Name].&amp;[50-99]"/>
    <s v="[CDS_Band].[Band_Name].&amp;[100+]"/>
    <s v="FACULTY"/>
    <s v="[Measures].[Distinct Faculty]"/>
    <s v="[FACULTY].[STATUS].&amp;[FT]"/>
    <s v="[FACULTY].[IPEDS].&amp;[Y]"/>
    <s v="[FACULTY].[STATUS].&amp;[PT]"/>
    <s v="[DWDB_RACE].[MINORITY].&amp;[Yes]"/>
    <s v="[DWDB_RACE_CURRENT2].[SEX].&amp;[F]"/>
    <s v="[DWDB_RACE_CURRENT2].[SEX].&amp;[M]"/>
    <s v="[DWDB_RACE_CURRENT2].[RACE_CDE].&amp;[0]"/>
    <s v="[FACULTY].[STATUS].[All]"/>
    <s v="[Measures].[sumPaid_S_SCHLorGRNT]"/>
    <s v="[FundValidation].[RFRBASE_FSRC_CODE].&amp;[STAT]"/>
    <s v="[Measures].[sumOther]"/>
    <s v="[FundValidation].[RFRBASE_FSRC_CODE].&amp;[OTHR]"/>
    <s v="[Measures].[sumPaid_S]"/>
    <s v="[FundValidation].[RTVFTYP_DESC].&amp;[Loan]"/>
    <s v="[FundValidation].[isPLUS].&amp;[N]"/>
    <s v="[FundValidation].[RFRBASE_FUND_CODE].&amp;[CWS]"/>
    <s v="[FundValidation].[isPLUS].&amp;[Y]"/>
    <s v="[Measures].[avgPaid_S_NoExclusions]"/>
    <s v="[Measures].[avgPaid_S_SCHLorGRNT]"/>
    <s v="[Measures].[avgPaid_S]"/>
    <s v="[Measures].[avgPaid_S_SelfHelp_Loan]"/>
    <s v="[DWDB_STVDEGC].[IS_DEGREE_SEEKING].&amp;[Y]"/>
    <s v="[TABLE_TYPE].[Table_Code].&amp;[3]"/>
    <s v="[FundValidation].[isExcluded].&amp;[N]"/>
    <s v="[Stats].[RESIDENCY_CODE].&amp;[F]"/>
    <s v="{[CAMPUS].[CAMP_CODE].[All].[1],[CAMPUS].[CAMP_CODE].[All].[7]}"/>
    <s v="[DWDB_STVDEGC].[CDS_TERMINAL].&amp;[Terminal]"/>
    <s v="[DWDB_STVDEGC].[CDS_TERMINAL].&amp;[Non-terminal Masters]"/>
    <s v="[DWDB_STVDEGC].[CDS_TERMINAL].&amp;[Bachelor's Only]"/>
    <s v="[FACULTY].[IS_MOSTLY_GRADUATE_LEVEL].&amp;[Y]"/>
    <s v="[COURSES].[IS_CREDIT_BEARING].&amp;[Y]"/>
  </metadataStrings>
  <mdxMetadata count="123">
    <mdx n="0" f="v">
      <t c="9" fi="0">
        <n x="1" s="1"/>
        <n x="2" s="1"/>
        <n x="3"/>
        <n x="4"/>
        <n x="5"/>
        <n x="6"/>
        <n x="7"/>
        <n x="8"/>
        <n x="9"/>
      </t>
    </mdx>
    <mdx n="0" f="v">
      <t c="9" fi="0">
        <n x="1" s="1"/>
        <n x="2" s="1"/>
        <n x="3"/>
        <n x="4"/>
        <n x="5"/>
        <n x="6"/>
        <n x="7"/>
        <n x="8"/>
        <n x="10"/>
      </t>
    </mdx>
    <mdx n="0" f="v">
      <t c="9" fi="0">
        <n x="1" s="1"/>
        <n x="2" s="1"/>
        <n x="3"/>
        <n x="4"/>
        <n x="5"/>
        <n x="6"/>
        <n x="11"/>
        <n x="8"/>
        <n x="9"/>
      </t>
    </mdx>
    <mdx n="0" f="v">
      <t c="9" fi="0">
        <n x="1" s="1"/>
        <n x="2" s="1"/>
        <n x="3"/>
        <n x="4"/>
        <n x="5"/>
        <n x="6"/>
        <n x="11"/>
        <n x="8"/>
        <n x="10"/>
      </t>
    </mdx>
    <mdx n="0" f="v">
      <t c="9" fi="0">
        <n x="1" s="1"/>
        <n x="2" s="1"/>
        <n x="3"/>
        <n x="4"/>
        <n x="5"/>
        <n x="6"/>
        <n x="7"/>
        <n x="12"/>
        <n x="9"/>
      </t>
    </mdx>
    <mdx n="0" f="v">
      <t c="9" fi="0">
        <n x="1" s="1"/>
        <n x="2" s="1"/>
        <n x="3"/>
        <n x="4"/>
        <n x="5"/>
        <n x="6"/>
        <n x="7"/>
        <n x="12"/>
        <n x="10"/>
      </t>
    </mdx>
    <mdx n="0" f="v">
      <t c="9" fi="0">
        <n x="1" s="1"/>
        <n x="2" s="1"/>
        <n x="3"/>
        <n x="4"/>
        <n x="5"/>
        <n x="6"/>
        <n x="11"/>
        <n x="12"/>
        <n x="9"/>
      </t>
    </mdx>
    <mdx n="0" f="v">
      <t c="9" fi="0">
        <n x="1" s="1"/>
        <n x="2" s="1"/>
        <n x="3"/>
        <n x="4"/>
        <n x="5"/>
        <n x="6"/>
        <n x="11"/>
        <n x="12"/>
        <n x="10"/>
      </t>
    </mdx>
    <mdx n="0" f="v">
      <t c="7" fi="0">
        <n x="1" s="1"/>
        <n x="2" s="1"/>
        <n x="3"/>
        <n x="4"/>
        <n x="13"/>
        <n x="8"/>
        <n x="9"/>
      </t>
    </mdx>
    <mdx n="0" f="v">
      <t c="7" fi="0">
        <n x="1" s="1"/>
        <n x="2" s="1"/>
        <n x="3"/>
        <n x="4"/>
        <n x="13"/>
        <n x="8"/>
        <n x="10"/>
      </t>
    </mdx>
    <mdx n="0" f="v">
      <t c="7" fi="0">
        <n x="1" s="1"/>
        <n x="2" s="1"/>
        <n x="3"/>
        <n x="4"/>
        <n x="13"/>
        <n x="12"/>
        <n x="9"/>
      </t>
    </mdx>
    <mdx n="0" f="v">
      <t c="7" fi="0">
        <n x="1" s="1"/>
        <n x="2" s="1"/>
        <n x="3"/>
        <n x="4"/>
        <n x="13"/>
        <n x="12"/>
        <n x="10"/>
      </t>
    </mdx>
    <mdx n="0" f="v">
      <t c="8" fi="0">
        <n x="14"/>
        <n x="3"/>
        <n x="1" s="1"/>
        <n x="2" s="1"/>
        <n x="4"/>
        <n x="5"/>
        <n x="6"/>
        <n x="7"/>
      </t>
    </mdx>
    <mdx n="0" f="v">
      <t c="7" fi="0">
        <n x="14"/>
        <n x="3"/>
        <n x="4"/>
        <n x="5"/>
        <n x="6"/>
        <n x="1" s="1"/>
        <n x="2" s="1"/>
      </t>
    </mdx>
    <mdx n="0" f="v">
      <t c="8" fi="0">
        <n x="15"/>
        <n x="3"/>
        <n x="1" s="1"/>
        <n x="2" s="1"/>
        <n x="4"/>
        <n x="5"/>
        <n x="6"/>
        <n x="7"/>
      </t>
    </mdx>
    <mdx n="0" f="v">
      <t c="7" fi="0">
        <n x="15"/>
        <n x="3"/>
        <n x="4"/>
        <n x="5"/>
        <n x="6"/>
        <n x="1" s="1"/>
        <n x="2" s="1"/>
      </t>
    </mdx>
    <mdx n="0" f="v">
      <t c="8" fi="0">
        <n x="16"/>
        <n x="3"/>
        <n x="1" s="1"/>
        <n x="2" s="1"/>
        <n x="4"/>
        <n x="5"/>
        <n x="6"/>
        <n x="7"/>
      </t>
    </mdx>
    <mdx n="0" f="v">
      <t c="7" fi="0">
        <n x="16"/>
        <n x="3"/>
        <n x="4"/>
        <n x="5"/>
        <n x="6"/>
        <n x="1" s="1"/>
        <n x="2" s="1"/>
      </t>
    </mdx>
    <mdx n="0" f="v">
      <t c="8" fi="0">
        <n x="17"/>
        <n x="3"/>
        <n x="1" s="1"/>
        <n x="2" s="1"/>
        <n x="4"/>
        <n x="5"/>
        <n x="6"/>
        <n x="7"/>
      </t>
    </mdx>
    <mdx n="0" f="v">
      <t c="7" fi="0">
        <n x="17"/>
        <n x="3"/>
        <n x="4"/>
        <n x="5"/>
        <n x="6"/>
        <n x="1" s="1"/>
        <n x="2" s="1"/>
      </t>
    </mdx>
    <mdx n="0" f="v">
      <t c="8" fi="0">
        <n x="18"/>
        <n x="3"/>
        <n x="1" s="1"/>
        <n x="2" s="1"/>
        <n x="4"/>
        <n x="5"/>
        <n x="6"/>
        <n x="7"/>
      </t>
    </mdx>
    <mdx n="0" f="v">
      <t c="7" fi="0">
        <n x="18"/>
        <n x="3"/>
        <n x="4"/>
        <n x="5"/>
        <n x="6"/>
        <n x="1" s="1"/>
        <n x="2" s="1"/>
      </t>
    </mdx>
    <mdx n="0" f="v">
      <t c="8" fi="0">
        <n x="19"/>
        <n x="3"/>
        <n x="1" s="1"/>
        <n x="2" s="1"/>
        <n x="4"/>
        <n x="5"/>
        <n x="6"/>
        <n x="7"/>
      </t>
    </mdx>
    <mdx n="0" f="v">
      <t c="7" fi="0">
        <n x="19"/>
        <n x="3"/>
        <n x="4"/>
        <n x="5"/>
        <n x="6"/>
        <n x="1" s="1"/>
        <n x="2" s="1"/>
      </t>
    </mdx>
    <mdx n="0" f="v">
      <t c="8" fi="0">
        <n x="20"/>
        <n x="3"/>
        <n x="1" s="1"/>
        <n x="2" s="1"/>
        <n x="4"/>
        <n x="5"/>
        <n x="6"/>
        <n x="7"/>
      </t>
    </mdx>
    <mdx n="0" f="v">
      <t c="7" fi="0">
        <n x="20"/>
        <n x="3"/>
        <n x="4"/>
        <n x="5"/>
        <n x="6"/>
        <n x="1" s="1"/>
        <n x="2" s="1"/>
      </t>
    </mdx>
    <mdx n="0" f="v">
      <t c="8" fi="0">
        <n x="21"/>
        <n x="3"/>
        <n x="1" s="1"/>
        <n x="2" s="1"/>
        <n x="4"/>
        <n x="5"/>
        <n x="6"/>
        <n x="7"/>
      </t>
    </mdx>
    <mdx n="0" f="v">
      <t c="7" fi="0">
        <n x="21"/>
        <n x="3"/>
        <n x="4"/>
        <n x="5"/>
        <n x="6"/>
        <n x="1" s="1"/>
        <n x="2" s="1"/>
      </t>
    </mdx>
    <mdx n="0" f="v">
      <t c="8" fi="0">
        <n x="22"/>
        <n x="3"/>
        <n x="1" s="1"/>
        <n x="2" s="1"/>
        <n x="4"/>
        <n x="5"/>
        <n x="6"/>
        <n x="7"/>
      </t>
    </mdx>
    <mdx n="0" f="v">
      <t c="7" fi="0">
        <n x="22"/>
        <n x="3"/>
        <n x="4"/>
        <n x="5"/>
        <n x="6"/>
        <n x="1" s="1"/>
        <n x="2" s="1"/>
      </t>
    </mdx>
    <mdx n="0" f="v">
      <t c="8" fi="0">
        <n x="1" s="1"/>
        <n x="2" s="1"/>
        <n x="3"/>
        <n x="23"/>
        <n x="5"/>
        <n x="24"/>
        <n x="8"/>
        <n x="9"/>
      </t>
    </mdx>
    <mdx n="0" f="v">
      <t c="8" fi="0">
        <n x="1" s="1"/>
        <n x="2" s="1"/>
        <n x="3"/>
        <n x="23"/>
        <n x="5"/>
        <n x="24"/>
        <n x="8"/>
        <n x="10"/>
      </t>
    </mdx>
    <mdx n="0" f="v">
      <t c="7" fi="0">
        <n x="1" s="1"/>
        <n x="2" s="1"/>
        <n x="3"/>
        <n x="23"/>
        <n x="13"/>
        <n x="12"/>
        <n x="9"/>
      </t>
    </mdx>
    <mdx n="0" f="v">
      <t c="7" fi="0">
        <n x="1" s="1"/>
        <n x="2" s="1"/>
        <n x="3"/>
        <n x="23"/>
        <n x="13"/>
        <n x="12"/>
        <n x="10"/>
      </t>
    </mdx>
    <mdx n="25" f="v">
      <t c="5" fi="0">
        <n x="31"/>
        <n x="32"/>
        <n x="33"/>
        <n x="34"/>
        <n x="35"/>
      </t>
    </mdx>
    <mdx n="25" f="v">
      <t c="5" fi="0">
        <n x="36"/>
        <n x="32"/>
        <n x="33"/>
        <n x="34"/>
        <n x="35"/>
      </t>
    </mdx>
    <mdx n="25" f="v">
      <t c="6" fi="0">
        <n x="36"/>
        <n x="32"/>
        <n x="33"/>
        <n x="34"/>
        <n x="35"/>
        <n x="26"/>
      </t>
    </mdx>
    <mdx n="25" f="v">
      <t c="6" fi="0">
        <n x="37"/>
        <n x="32"/>
        <n x="33"/>
        <n x="34"/>
        <n x="35"/>
        <n x="26"/>
      </t>
    </mdx>
    <mdx n="25" f="v">
      <t c="7" fi="0">
        <n x="38"/>
        <n x="32"/>
        <n x="33"/>
        <n x="34"/>
        <n x="35"/>
        <n x="26"/>
        <n x="39"/>
      </t>
    </mdx>
    <mdx n="25" f="v">
      <t c="6" fi="0">
        <n x="40"/>
        <n x="32"/>
        <n x="33"/>
        <n x="34"/>
        <n x="35"/>
        <n x="26"/>
      </t>
    </mdx>
    <mdx n="25" f="v">
      <t c="6" fi="0">
        <n x="40"/>
        <n x="32"/>
        <n x="41"/>
        <n x="35"/>
        <n x="34"/>
        <n x="26"/>
      </t>
    </mdx>
    <mdx n="25" f="v">
      <t c="5" fi="0">
        <n x="36"/>
        <n x="32"/>
        <n x="41"/>
        <n x="35"/>
        <n x="42"/>
      </t>
    </mdx>
    <mdx n="25" f="v">
      <t c="6" fi="0">
        <n x="36"/>
        <n x="32"/>
        <n x="41"/>
        <n x="35"/>
        <n x="42"/>
        <n x="26"/>
      </t>
    </mdx>
    <mdx n="25" f="v">
      <t c="6" fi="0">
        <n x="37"/>
        <n x="32"/>
        <n x="41"/>
        <n x="35"/>
        <n x="42"/>
        <n x="26"/>
      </t>
    </mdx>
    <mdx n="25" f="v">
      <t c="7" fi="0">
        <n x="38"/>
        <n x="32"/>
        <n x="41"/>
        <n x="35"/>
        <n x="42"/>
        <n x="26"/>
        <n x="39"/>
      </t>
    </mdx>
    <mdx n="25" f="v">
      <t c="6" fi="0">
        <n x="37"/>
        <n x="32"/>
        <n x="41"/>
        <n x="35"/>
        <n x="42"/>
        <n x="29"/>
      </t>
    </mdx>
    <mdx n="25" f="v">
      <t c="6" fi="0">
        <n x="40"/>
        <n x="32"/>
        <n x="41"/>
        <n x="35"/>
        <n x="42"/>
        <n x="26"/>
      </t>
    </mdx>
    <mdx n="25" f="v">
      <t c="7" fi="0">
        <n x="37"/>
        <n x="32"/>
        <n x="33"/>
        <n x="34"/>
        <n x="35"/>
        <n x="29"/>
        <n x="44"/>
      </t>
    </mdx>
    <mdx n="25" f="v">
      <t c="7" fi="0">
        <n x="38"/>
        <n x="32"/>
        <n x="33"/>
        <n x="34"/>
        <n x="35"/>
        <n x="29"/>
        <n x="30"/>
      </t>
    </mdx>
    <mdx n="25" f="v">
      <t c="7" fi="0">
        <n x="37"/>
        <n x="32"/>
        <n x="41"/>
        <n x="35"/>
        <n x="34"/>
        <n x="29"/>
        <n x="44"/>
      </t>
    </mdx>
    <mdx n="25" f="v">
      <t c="7" fi="0">
        <n x="38"/>
        <n x="32"/>
        <n x="41"/>
        <n x="35"/>
        <n x="34"/>
        <n x="29"/>
        <n x="30"/>
      </t>
    </mdx>
    <mdx n="25" f="v">
      <t c="8" fi="0">
        <n x="37"/>
        <n x="32"/>
        <n x="41"/>
        <n x="35"/>
        <n x="42"/>
        <n x="43"/>
        <n x="29"/>
        <n x="44"/>
      </t>
    </mdx>
    <mdx n="25" f="v">
      <t c="8" fi="0">
        <n x="38"/>
        <n x="32"/>
        <n x="41"/>
        <n x="35"/>
        <n x="42"/>
        <n x="43"/>
        <n x="29"/>
        <n x="30"/>
      </t>
    </mdx>
    <mdx n="45" f="v">
      <t c="6" fi="0">
        <n x="46"/>
        <n x="47"/>
        <n x="48"/>
        <n x="49"/>
        <n x="50"/>
        <n x="51"/>
      </t>
    </mdx>
    <mdx n="45" f="v">
      <t c="6" si="28">
        <n x="52"/>
        <n x="47"/>
        <n x="48"/>
        <n x="49"/>
        <n x="50"/>
        <n x="51"/>
      </t>
    </mdx>
    <mdx n="45" f="v">
      <t c="7" fi="0">
        <n x="46"/>
        <n x="47"/>
        <n x="48"/>
        <n x="49"/>
        <n x="50"/>
        <n x="51"/>
        <n x="27"/>
      </t>
    </mdx>
    <mdx n="45" f="v">
      <t c="7" si="28">
        <n x="52"/>
        <n x="47"/>
        <n x="48"/>
        <n x="49"/>
        <n x="50"/>
        <n x="51"/>
        <n x="27"/>
      </t>
    </mdx>
    <mdx n="45" f="v">
      <t c="7" fi="0">
        <n x="46"/>
        <n x="47"/>
        <n x="48"/>
        <n x="49"/>
        <n x="50"/>
        <n x="51"/>
        <n x="53"/>
      </t>
    </mdx>
    <mdx n="45" f="v">
      <t c="7" si="28">
        <n x="52"/>
        <n x="47"/>
        <n x="48"/>
        <n x="49"/>
        <n x="50"/>
        <n x="51"/>
        <n x="53"/>
      </t>
    </mdx>
    <mdx n="25" f="v">
      <t c="4" si="28">
        <n x="75"/>
        <n x="26"/>
        <n x="27"/>
        <n x="32"/>
      </t>
    </mdx>
    <mdx n="25" f="v">
      <t c="4" si="28">
        <n x="75"/>
        <n x="26"/>
        <n x="76"/>
        <n x="32"/>
      </t>
    </mdx>
    <mdx n="25" f="v">
      <t c="4" si="28">
        <n x="77"/>
        <n x="26"/>
        <n x="78"/>
        <n x="32"/>
      </t>
    </mdx>
    <mdx n="25" f="v">
      <t c="5" si="28">
        <n x="79"/>
        <n x="80"/>
        <n x="81"/>
        <n x="26"/>
        <n x="32"/>
      </t>
    </mdx>
    <mdx n="25" f="v">
      <t c="4" si="28">
        <n x="79"/>
        <n x="26"/>
        <n x="82"/>
        <n x="32"/>
      </t>
    </mdx>
    <mdx n="25" f="v">
      <t c="4" si="28">
        <n x="79"/>
        <n x="26"/>
        <n x="83"/>
        <n x="32"/>
      </t>
    </mdx>
    <mdx n="25" f="v">
      <t c="3" si="28">
        <n x="79"/>
        <n x="30"/>
        <n x="32"/>
      </t>
    </mdx>
    <mdx n="25" f="v">
      <t c="4" si="28">
        <n x="75"/>
        <n x="76"/>
        <n x="32"/>
        <n x="29"/>
      </t>
    </mdx>
    <mdx n="25" f="v">
      <t c="4" si="28">
        <n x="77"/>
        <n x="78"/>
        <n x="32"/>
        <n x="29"/>
      </t>
    </mdx>
    <mdx n="25" f="v">
      <t c="5" si="28">
        <n x="79"/>
        <n x="80"/>
        <n x="81"/>
        <n x="32"/>
        <n x="29"/>
      </t>
    </mdx>
    <mdx n="25" f="v">
      <t c="4" si="28">
        <n x="79"/>
        <n x="30"/>
        <n x="32"/>
        <n x="29"/>
      </t>
    </mdx>
    <mdx n="25" f="v">
      <t c="6" si="28">
        <n x="84"/>
        <n x="32"/>
        <n x="33"/>
        <n x="34"/>
        <n x="35"/>
        <n x="26"/>
      </t>
    </mdx>
    <mdx n="25" f="v">
      <t c="6" si="28">
        <n x="85"/>
        <n x="32"/>
        <n x="33"/>
        <n x="34"/>
        <n x="35"/>
        <n x="26"/>
      </t>
    </mdx>
    <mdx n="25" f="v">
      <t c="7" si="28">
        <n x="86"/>
        <n x="32"/>
        <n x="33"/>
        <n x="34"/>
        <n x="35"/>
        <n x="26"/>
        <n x="39"/>
      </t>
    </mdx>
    <mdx n="25" f="v">
      <t c="6" si="28">
        <n x="87"/>
        <n x="32"/>
        <n x="33"/>
        <n x="34"/>
        <n x="35"/>
        <n x="26"/>
      </t>
    </mdx>
    <mdx n="0" f="v">
      <t c="8" fi="0">
        <n x="3"/>
        <n x="56"/>
        <n x="57"/>
        <n x="8"/>
        <n x="4"/>
        <n x="88"/>
        <n x="89"/>
        <n x="6"/>
      </t>
    </mdx>
    <mdx n="25" f="v">
      <t c="6" fi="0">
        <n x="36"/>
        <n x="32"/>
        <n x="41"/>
        <n x="35"/>
        <n x="34"/>
        <n x="43"/>
      </t>
    </mdx>
    <mdx n="25" f="v">
      <t c="7" fi="0">
        <n x="36"/>
        <n x="32"/>
        <n x="41"/>
        <n x="35"/>
        <n x="34"/>
        <n x="26"/>
        <n x="43"/>
      </t>
    </mdx>
    <mdx n="25" f="v">
      <t c="7" fi="0">
        <n x="37"/>
        <n x="32"/>
        <n x="41"/>
        <n x="35"/>
        <n x="34"/>
        <n x="26"/>
        <n x="43"/>
      </t>
    </mdx>
    <mdx n="25" f="v">
      <t c="8" fi="0">
        <n x="38"/>
        <n x="32"/>
        <n x="41"/>
        <n x="35"/>
        <n x="34"/>
        <n x="26"/>
        <n x="39"/>
        <n x="43"/>
      </t>
    </mdx>
    <mdx n="25" f="v">
      <t c="7" fi="0">
        <n x="37"/>
        <n x="32"/>
        <n x="41"/>
        <n x="35"/>
        <n x="34"/>
        <n x="29"/>
        <n x="43"/>
      </t>
    </mdx>
    <mdx n="25" f="v">
      <t c="7" si="28">
        <n x="86"/>
        <n x="32"/>
        <n x="41"/>
        <n x="35"/>
        <n x="34"/>
        <n x="26"/>
        <n x="90"/>
      </t>
    </mdx>
    <mdx n="25" f="v">
      <t c="7" si="28">
        <n x="85"/>
        <n x="32"/>
        <n x="41"/>
        <n x="35"/>
        <n x="34"/>
        <n x="26"/>
        <n x="90"/>
      </t>
    </mdx>
    <mdx n="25" f="v">
      <t c="7" si="28">
        <n x="86"/>
        <n x="32"/>
        <n x="41"/>
        <n x="35"/>
        <n x="34"/>
        <n x="26"/>
        <n x="39"/>
      </t>
    </mdx>
    <mdx n="25" f="v">
      <t c="6" si="28">
        <n x="87"/>
        <n x="32"/>
        <n x="41"/>
        <n x="35"/>
        <n x="34"/>
        <n x="26"/>
      </t>
    </mdx>
    <mdx n="0" f="v">
      <t c="8" fi="0">
        <n x="3"/>
        <n x="56"/>
        <n x="57"/>
        <n x="12"/>
        <n x="4"/>
        <n x="88"/>
        <n x="89"/>
        <n x="6"/>
      </t>
    </mdx>
    <mdx n="25" f="v">
      <t c="7" si="28">
        <n x="86"/>
        <n x="32"/>
        <n x="41"/>
        <n x="35"/>
        <n x="42"/>
        <n x="26"/>
        <n x="90"/>
      </t>
    </mdx>
    <mdx n="25" f="v">
      <t c="6" si="28">
        <n x="85"/>
        <n x="32"/>
        <n x="41"/>
        <n x="35"/>
        <n x="42"/>
        <n x="26"/>
      </t>
    </mdx>
    <mdx n="25" f="v">
      <t c="7" si="28">
        <n x="86"/>
        <n x="32"/>
        <n x="41"/>
        <n x="35"/>
        <n x="42"/>
        <n x="26"/>
        <n x="39"/>
      </t>
    </mdx>
    <mdx n="25" f="v">
      <t c="6" si="28">
        <n x="87"/>
        <n x="32"/>
        <n x="41"/>
        <n x="35"/>
        <n x="42"/>
        <n x="26"/>
      </t>
    </mdx>
    <mdx n="25" f="v">
      <t c="7" si="28">
        <n x="85"/>
        <n x="32"/>
        <n x="33"/>
        <n x="34"/>
        <n x="35"/>
        <n x="29"/>
        <n x="44"/>
      </t>
    </mdx>
    <mdx n="25" f="v">
      <t c="7" si="28">
        <n x="85"/>
        <n x="32"/>
        <n x="33"/>
        <n x="34"/>
        <n x="35"/>
        <n x="29"/>
        <n x="30"/>
      </t>
    </mdx>
    <mdx n="25" f="v">
      <t c="7" si="28">
        <n x="85"/>
        <n x="32"/>
        <n x="41"/>
        <n x="35"/>
        <n x="34"/>
        <n x="29"/>
        <n x="44"/>
      </t>
    </mdx>
    <mdx n="25" f="v">
      <t c="7" si="28">
        <n x="85"/>
        <n x="32"/>
        <n x="41"/>
        <n x="35"/>
        <n x="34"/>
        <n x="29"/>
        <n x="30"/>
      </t>
    </mdx>
    <mdx n="25" f="v">
      <t c="8" si="28">
        <n x="85"/>
        <n x="32"/>
        <n x="41"/>
        <n x="35"/>
        <n x="42"/>
        <n x="43"/>
        <n x="29"/>
        <n x="44"/>
      </t>
    </mdx>
    <mdx n="25" f="v">
      <t c="8" si="28">
        <n x="85"/>
        <n x="32"/>
        <n x="41"/>
        <n x="35"/>
        <n x="42"/>
        <n x="43"/>
        <n x="29"/>
        <n x="30"/>
      </t>
    </mdx>
    <mdx n="25" f="v">
      <t c="4" si="28">
        <n x="86"/>
        <n x="91"/>
        <n x="32"/>
        <n x="35"/>
      </t>
    </mdx>
    <mdx n="25" f="v">
      <t c="4" si="28">
        <n x="79"/>
        <n x="91"/>
        <n x="32"/>
        <n x="35"/>
      </t>
    </mdx>
    <mdx n="65" f="v">
      <t c="5" fi="0">
        <n x="66"/>
        <n x="56"/>
        <n x="67"/>
        <n x="92" s="1"/>
        <n x="68"/>
      </t>
    </mdx>
    <mdx n="65" f="v">
      <t c="5" fi="0">
        <n x="66"/>
        <n x="56"/>
        <n x="69"/>
        <n x="92" s="1"/>
        <n x="68"/>
      </t>
    </mdx>
    <mdx n="65" f="v">
      <t c="6" fi="0">
        <n x="66"/>
        <n x="56"/>
        <n x="67"/>
        <n x="92" s="1"/>
        <n x="68"/>
        <n x="70"/>
      </t>
    </mdx>
    <mdx n="65" f="v">
      <t c="6" fi="0">
        <n x="66"/>
        <n x="56"/>
        <n x="69"/>
        <n x="92" s="1"/>
        <n x="68"/>
        <n x="70"/>
      </t>
    </mdx>
    <mdx n="65" f="v">
      <t c="6" fi="0">
        <n x="66"/>
        <n x="56"/>
        <n x="67"/>
        <n x="92" s="1"/>
        <n x="68"/>
        <n x="71"/>
      </t>
    </mdx>
    <mdx n="65" f="v">
      <t c="6" fi="0">
        <n x="66"/>
        <n x="56"/>
        <n x="69"/>
        <n x="92" s="1"/>
        <n x="68"/>
        <n x="71"/>
      </t>
    </mdx>
    <mdx n="65" f="v">
      <t c="6" fi="0">
        <n x="66"/>
        <n x="56"/>
        <n x="67"/>
        <n x="92" s="1"/>
        <n x="68"/>
        <n x="72"/>
      </t>
    </mdx>
    <mdx n="65" f="v">
      <t c="6" fi="0">
        <n x="66"/>
        <n x="56"/>
        <n x="69"/>
        <n x="92" s="1"/>
        <n x="68"/>
        <n x="72"/>
      </t>
    </mdx>
    <mdx n="65" f="v">
      <t c="6" fi="0">
        <n x="66"/>
        <n x="56"/>
        <n x="67"/>
        <n x="92" s="1"/>
        <n x="68"/>
        <n x="73"/>
      </t>
    </mdx>
    <mdx n="65" f="v">
      <t c="6" fi="0">
        <n x="66"/>
        <n x="56"/>
        <n x="69"/>
        <n x="92" s="1"/>
        <n x="68"/>
        <n x="73"/>
      </t>
    </mdx>
    <mdx n="65" f="v">
      <t c="6" fi="0">
        <n x="66"/>
        <n x="56"/>
        <n x="74"/>
        <n x="92" s="1"/>
        <n x="68"/>
        <n x="73"/>
      </t>
    </mdx>
    <mdx n="65" f="v">
      <t c="6" fi="0">
        <n x="66"/>
        <n x="56"/>
        <n x="67"/>
        <n x="92" s="1"/>
        <n x="68"/>
        <n x="93"/>
      </t>
    </mdx>
    <mdx n="65" f="v">
      <t c="6" fi="0">
        <n x="66"/>
        <n x="56"/>
        <n x="69"/>
        <n x="92" s="1"/>
        <n x="68"/>
        <n x="93"/>
      </t>
    </mdx>
    <mdx n="65" f="v">
      <t c="6" fi="0">
        <n x="66"/>
        <n x="56"/>
        <n x="67"/>
        <n x="92" s="1"/>
        <n x="68"/>
        <n x="94"/>
      </t>
    </mdx>
    <mdx n="65" f="v">
      <t c="6" fi="0">
        <n x="66"/>
        <n x="56"/>
        <n x="69"/>
        <n x="92" s="1"/>
        <n x="68"/>
        <n x="94"/>
      </t>
    </mdx>
    <mdx n="65" f="v">
      <t c="6" fi="0">
        <n x="66"/>
        <n x="56"/>
        <n x="67"/>
        <n x="92" s="1"/>
        <n x="68"/>
        <n x="95"/>
      </t>
    </mdx>
    <mdx n="65" f="v">
      <t c="6" fi="0">
        <n x="66"/>
        <n x="56"/>
        <n x="69"/>
        <n x="92" s="1"/>
        <n x="68"/>
        <n x="95"/>
      </t>
    </mdx>
    <mdx n="65" f="v">
      <t c="6" fi="0">
        <n x="66"/>
        <n x="56"/>
        <n x="67"/>
        <n x="92" s="1"/>
        <n x="68"/>
        <n x="96"/>
      </t>
    </mdx>
    <mdx n="65" f="v">
      <t c="6" fi="0">
        <n x="66"/>
        <n x="56"/>
        <n x="69"/>
        <n x="92" s="1"/>
        <n x="68"/>
        <n x="96"/>
      </t>
    </mdx>
    <mdx n="54" f="v">
      <t c="5" fi="0">
        <n x="55"/>
        <n x="56"/>
        <n x="57"/>
        <n x="58"/>
        <n x="97"/>
      </t>
    </mdx>
    <mdx n="54" f="v">
      <t c="5" fi="0">
        <n x="55"/>
        <n x="56"/>
        <n x="57"/>
        <n x="59"/>
        <n x="97"/>
      </t>
    </mdx>
    <mdx n="54" f="v">
      <t c="5" fi="0">
        <n x="55"/>
        <n x="56"/>
        <n x="57"/>
        <n x="60"/>
        <n x="97"/>
      </t>
    </mdx>
    <mdx n="54" f="v">
      <t c="5" fi="0">
        <n x="55"/>
        <n x="56"/>
        <n x="57"/>
        <n x="61"/>
        <n x="97"/>
      </t>
    </mdx>
    <mdx n="54" f="v">
      <t c="5" fi="0">
        <n x="55"/>
        <n x="56"/>
        <n x="57"/>
        <n x="62"/>
        <n x="97"/>
      </t>
    </mdx>
    <mdx n="54" f="v">
      <t c="5" fi="0">
        <n x="55"/>
        <n x="56"/>
        <n x="57"/>
        <n x="63"/>
        <n x="97"/>
      </t>
    </mdx>
    <mdx n="54" f="v">
      <t c="5" fi="0">
        <n x="55"/>
        <n x="56"/>
        <n x="57"/>
        <n x="64"/>
        <n x="97"/>
      </t>
    </mdx>
  </mdxMetadata>
  <valueMetadata count="12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valueMetadata>
</metadata>
</file>

<file path=xl/sharedStrings.xml><?xml version="1.0" encoding="utf-8"?>
<sst xmlns="http://schemas.openxmlformats.org/spreadsheetml/2006/main" count="1932" uniqueCount="1093">
  <si>
    <t>A.  General Information</t>
  </si>
  <si>
    <t>A0</t>
  </si>
  <si>
    <t>Respondent Information (Not for Publication)</t>
  </si>
  <si>
    <t>Name:</t>
  </si>
  <si>
    <t>Douglas L. Driver</t>
  </si>
  <si>
    <t>Title:</t>
  </si>
  <si>
    <t>Director of Institutional Research</t>
  </si>
  <si>
    <t>Office:</t>
  </si>
  <si>
    <t>Office of Institutional Research</t>
  </si>
  <si>
    <t>Mailing Address:</t>
  </si>
  <si>
    <t>600 North Adams Street</t>
  </si>
  <si>
    <t>City/State/Zip/Country:</t>
  </si>
  <si>
    <t>Gunnsion, CO, 81230 USA</t>
  </si>
  <si>
    <t>Phone:</t>
  </si>
  <si>
    <t>970-943-7010</t>
  </si>
  <si>
    <t>Fax:</t>
  </si>
  <si>
    <t>E-mail Address:</t>
  </si>
  <si>
    <t>ddriver@western.edu</t>
  </si>
  <si>
    <t>Are your responses to the CDS posted for reference on your institution's Web site?</t>
  </si>
  <si>
    <t>Yes</t>
  </si>
  <si>
    <t>No</t>
  </si>
  <si>
    <t>x</t>
  </si>
  <si>
    <t>If yes, please provide the URL of the corresponding Web page:</t>
  </si>
  <si>
    <t>http://www.western.edu/current-students/academic-affairs/institutional-research</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</si>
  <si>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</si>
  <si>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</si>
  <si>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</si>
  <si>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</si>
  <si>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</si>
  <si>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Western State Colorado University</t>
  </si>
  <si>
    <t>Street Address (if different):</t>
  </si>
  <si>
    <t>Main Phone Number:</t>
  </si>
  <si>
    <t>970-943-0120</t>
  </si>
  <si>
    <t>WWW Home Page Address:</t>
  </si>
  <si>
    <t>www.western.edu</t>
  </si>
  <si>
    <t>Admissions Phone Number:</t>
  </si>
  <si>
    <t>Admissions Toll-Free Phone Number:</t>
  </si>
  <si>
    <t>800-876-5309</t>
  </si>
  <si>
    <t>Admissions Office Mailing Address:</t>
  </si>
  <si>
    <t>Admissions Fax Number:</t>
  </si>
  <si>
    <t>970-943-2363</t>
  </si>
  <si>
    <t>Admissions E-mail Address:</t>
  </si>
  <si>
    <t>discover@western.edu</t>
  </si>
  <si>
    <t>If there is a separate URL for your school’s online application, please specify:</t>
  </si>
  <si>
    <t>http://admissions.western.edu/apply/</t>
  </si>
  <si>
    <t xml:space="preserve">If you have a mailing address other than the above to which applications should be sent, please provide: </t>
  </si>
  <si>
    <t>A2</t>
  </si>
  <si>
    <r>
      <t xml:space="preserve">Source of institutional control </t>
    </r>
    <r>
      <rPr>
        <sz val="10"/>
        <rFont val="Arial"/>
        <family val="2"/>
      </rPr>
      <t>(Check only one)</t>
    </r>
    <r>
      <rPr>
        <b/>
        <sz val="10"/>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</si>
  <si>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</si>
  <si>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</si>
  <si>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</si>
  <si>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</si>
  <si>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</si>
  <si>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</si>
  <si>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</si>
  <si>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</si>
  <si>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</si>
  <si>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</si>
  <si>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</si>
  <si>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</si>
  <si>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</si>
  <si>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</si>
  <si>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</si>
  <si>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</si>
  <si>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</si>
  <si>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</si>
  <si>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</si>
  <si>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</si>
  <si>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</si>
  <si>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</si>
  <si>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</si>
  <si>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</si>
  <si>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</si>
  <si>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</si>
  <si>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</si>
  <si>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</si>
  <si>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</si>
  <si>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</si>
  <si>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</si>
  <si>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B. ENROLLMENT AND PERSISTENCE</t>
  </si>
  <si>
    <t>B1</t>
  </si>
  <si>
    <t>Institutional Enrollment - Men and Women Provide numbers of students for each of the following categories as of the institution's official fall reporting date or as of October 15, 2016. Note: Report students formerly designated as “first professional” in the graduate cells.</t>
  </si>
  <si>
    <t>FULL-TIME</t>
  </si>
  <si>
    <t>PART-TIME</t>
  </si>
  <si>
    <t>Men</t>
  </si>
  <si>
    <t>Women</t>
  </si>
  <si>
    <t>Undergraduates</t>
  </si>
  <si>
    <t>Degree-seeking, first-time freshmen</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</si>
  <si>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</si>
  <si>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</si>
  <si>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</si>
  <si>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</si>
  <si>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</si>
  <si>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</si>
  <si>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</si>
  <si>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</si>
  <si>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</si>
  <si>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undergraduates</t>
  </si>
  <si>
    <t>Total all graduate</t>
  </si>
  <si>
    <t>GRAND TOTAL ALL STUDENTS</t>
  </si>
  <si>
    <t>B2</t>
  </si>
  <si>
    <t xml:space="preserve">Enrollment by Racial/Ethnic Category. Provide numbers of undergraduate students for each of the following categories as of the institution's official fall reporting date or as of October 15, 2016.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</si>
  <si>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Degree-Seeking
First-Time
First Year</t>
  </si>
  <si>
    <t>Degree-Seeking
Undergraduates (include first-time first-year)</t>
  </si>
  <si>
    <t>Total
Undergraduates (both degree- and non-degree-seeking)</t>
  </si>
  <si>
    <t>Nonresident aliens</t>
  </si>
  <si>
    <t>Hispanic/Latino</t>
  </si>
  <si>
    <t>Black or African American, non-Hispanic</t>
  </si>
  <si>
    <t>White, non-Hispanic</t>
  </si>
  <si>
    <t>American Indian or Alaska Native, non-Hispanic</t>
  </si>
  <si>
    <t>Asian, non-Hispanic</t>
  </si>
  <si>
    <t>Native Hawaiian or other Pacific Islander, non-Hispanic</t>
  </si>
  <si>
    <t/>
  </si>
  <si>
    <t>Two or more races, non-Hispanic</t>
  </si>
  <si>
    <t>Race and/or ethnicity unknown</t>
  </si>
  <si>
    <t>TOTAL</t>
  </si>
  <si>
    <t>Persistence</t>
  </si>
  <si>
    <t>B3</t>
  </si>
  <si>
    <t>Number of degrees awarded from July 1, 2015 to June 30, 2016</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</si>
  <si>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</si>
  <si>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</si>
  <si>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</si>
  <si>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</si>
  <si>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</si>
  <si>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</si>
  <si>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</si>
  <si>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</si>
  <si>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</si>
  <si>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Graduation Rates</t>
  </si>
  <si>
    <t>The items in this section correspond to data elements collected by the IPEDS Web-based Data Collection System's Graduation Rate Survey (GRS). For complete instructions and definitions of data elements, see the IPEDS GRS instructions and glossary on the 2015 Web-based survey.</t>
  </si>
  <si>
    <t>For Bachelor's or Equivalent Programs</t>
  </si>
  <si>
    <t>Please provide data for the Fall 2010 cohort if available. If Fall 2010 cohort data are 
not available, provide data for the Fall 2009 cohort.</t>
  </si>
  <si>
    <t>Fall 2010 Cohort</t>
  </si>
  <si>
    <t>Report for the cohort of full-time first-time bachelor's (or equivalent) degree-seeking undergraduate students who entered in Fall 2010. Include in the cohort those who entered your institution during the summer term preceding Fall 2010.</t>
  </si>
  <si>
    <t>B4</t>
  </si>
  <si>
    <t>Initial 2010 cohort of first-time, full-time bachelor's (or equivalent) degree-seeking undergraduate students; total all students:</t>
  </si>
  <si>
    <t>B5</t>
  </si>
  <si>
    <t xml:space="preserve">Of the initial 2010 cohort, how many did not persist and did not graduate for the following reasons: death, permanent disability, service in the armed forces, foreign aid service of the federal government, or official church missions; total allowable exclusions: </t>
  </si>
  <si>
    <t>B6</t>
  </si>
  <si>
    <t>Final 2010 cohort, after adjusting for allowable exclusions: (subtract question B5 from question B4)</t>
  </si>
  <si>
    <t>B7</t>
  </si>
  <si>
    <t xml:space="preserve">Of the initial 2010 cohort, how many completed the program in four years or less (by August 31, 2014): </t>
  </si>
  <si>
    <t>B8</t>
  </si>
  <si>
    <t xml:space="preserve">Of the initial 2010 cohort, how many completed the program in more than four years but in five years or less (after August 31, 2014 and by August 31, 2015): </t>
  </si>
  <si>
    <t>B9</t>
  </si>
  <si>
    <t xml:space="preserve">Of the initial 2010 cohort, how many completed the program in more than five years but in six years or less (after August 31, 2015 and by August 31, 2016): </t>
  </si>
  <si>
    <t>B10</t>
  </si>
  <si>
    <t xml:space="preserve">Total graduating within six years (sum of questions B7, B8, and B9): </t>
  </si>
  <si>
    <t>B11</t>
  </si>
  <si>
    <t xml:space="preserve">Six-year graduation rate for 2010 cohort (question B10 divided by question B6): </t>
  </si>
  <si>
    <t>Fall 2009 Cohort</t>
  </si>
  <si>
    <t>Report for the cohort of full-time first-time bachelor's (or equivalent) degree-seeking undergraduate students who entered in Fall 2009. Include in the cohort those who entered your institution during the summer term preceding Fall 2009.</t>
  </si>
  <si>
    <t>Initial 2008 cohort of first-time, full-time bachelor's (or equivalent) degree-seeking undergraduate students; total all students:</t>
  </si>
  <si>
    <t xml:space="preserve">Of the initial 2009 cohort, how many did not persist and did not graduate for the following reasons: death, permanent disability, service in the armed forces, foreign aid service of the federal government, or official church missions; total allowable exclusions: </t>
  </si>
  <si>
    <t>Final 2009 cohort, after adjusting for allowable exclusions: (subtract question B5 from question B4)</t>
  </si>
  <si>
    <t xml:space="preserve">Of the initial 2009 cohort, how many completed the program in four years or less (by August 31, 2013): </t>
  </si>
  <si>
    <t xml:space="preserve">Of the initial 2009 cohort, how many completed the program in more than four years but in five years or less (after August 31, 2013 and by August 31, 2014): </t>
  </si>
  <si>
    <t xml:space="preserve">Of the initial 2008 cohort, how many completed the program in more than five years but in six years or less (after August 31, 2013 and by August 31, 2014): </t>
  </si>
  <si>
    <t xml:space="preserve">Six-year graduation rate for 2009 cohort (question B10 divided by question B6): </t>
  </si>
  <si>
    <t>For Two-Year Institutions</t>
  </si>
  <si>
    <t>Please provide data for the 2013 cohort if available. If 2013 cohort data are not available, provide data for the 2012 cohort.</t>
  </si>
  <si>
    <t>2013 Cohort</t>
  </si>
  <si>
    <t>B12</t>
  </si>
  <si>
    <t xml:space="preserve">Initial 2013 cohort, total of first-time, full-time degree/certificate-seeking students: </t>
  </si>
  <si>
    <t>B13</t>
  </si>
  <si>
    <t xml:space="preserve">Of the initial 2013 cohort, how many did not persist and did not graduate for the following reasons: death, permanent disability, service in the armed forces, foreign aid service of the federal government, or official church missions; total allowable exclusions: </t>
  </si>
  <si>
    <t>B14</t>
  </si>
  <si>
    <t>Final 2013 cohort, after adjusting for allowable exclusions (Subtract question B13 from question B12):</t>
  </si>
  <si>
    <t>B15</t>
  </si>
  <si>
    <t xml:space="preserve">Completers of programs of less than two years duration (total): </t>
  </si>
  <si>
    <t>B16</t>
  </si>
  <si>
    <t xml:space="preserve">Completers of programs of less than two years within 150 percent of normal time: </t>
  </si>
  <si>
    <t>B17</t>
  </si>
  <si>
    <t xml:space="preserve">Completers of programs of at least two but less than four years (total): </t>
  </si>
  <si>
    <t>B18</t>
  </si>
  <si>
    <t xml:space="preserve">Completers of programs of at least two but less than four-years within 150 percent of normal time: </t>
  </si>
  <si>
    <t>B19</t>
  </si>
  <si>
    <t xml:space="preserve">Total transfers-out (within three years) to other institutions: </t>
  </si>
  <si>
    <t>B20</t>
  </si>
  <si>
    <t xml:space="preserve">Total transfers to two-year institutions: </t>
  </si>
  <si>
    <t>B21</t>
  </si>
  <si>
    <t xml:space="preserve">Total transfers to four-year institutions: </t>
  </si>
  <si>
    <t>2012 Cohort</t>
  </si>
  <si>
    <t xml:space="preserve">Initial 2012 cohort, total of first-time, full-time degree/certificate-seeking students: </t>
  </si>
  <si>
    <t xml:space="preserve">Of the initial 2012 cohort, how many did not persist and did not graduate for the following reasons: death, permanent disability, service in the armed forces, foreign aid service of the federal government, or official church missions; total allowable exclusions: </t>
  </si>
  <si>
    <t>Final 2012 cohort, after adjusting for allowable exclusions (Subtract question B13 from question B12):</t>
  </si>
  <si>
    <t>Retention Rates</t>
  </si>
  <si>
    <t>Report for the cohort of all full-time, first-time bachelor’s (or equivalent) degree-seeking undergraduate students who entered in Fall 2015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</si>
  <si>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B22</t>
  </si>
  <si>
    <t xml:space="preserve">For the cohort of all full-time bachelor’s (or equivalent) degree-seeking undergraduate students who entered your institution as freshmen in Fall 2014 (or the preceding summer term), what percentage was enrolled at your institution as of the date your institution calculates its official enrollment in Fall 2016? </t>
  </si>
  <si>
    <t>C. FIRST-TIME, FIRST-YEAR (FRESHMAN) ADMISSION</t>
  </si>
  <si>
    <t>Applications</t>
  </si>
  <si>
    <t>C1</t>
  </si>
  <si>
    <t>First-time, first-year, (freshmen) students: Provide the number of degree-seeking, first-time, first-year students who applied, were admitted, and enrolled (full- or part-time) in Fall 2016.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</si>
  <si>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Total first-time, first-year (freshman) men who applied</t>
  </si>
  <si>
    <t>Total first-time, first-year (freshman) women who applied</t>
  </si>
  <si>
    <t>Acceptance Rate</t>
  </si>
  <si>
    <t>Total first-time, first-year (freshman) men who were admitted</t>
  </si>
  <si>
    <t>Total first-time, first-year (freshman) women who were admitted</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</si>
  <si>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</si>
  <si>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</si>
  <si>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</si>
  <si>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</si>
  <si>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C2</t>
  </si>
  <si>
    <t>Freshman wait-listed students (students who met admission requirements but whose final admission was contingent on space availability)</t>
  </si>
  <si>
    <t>Do you have a policy of placing students on a waiting list?</t>
  </si>
  <si>
    <t>If yes, please answer the questions below for Fall 2016 admissions:</t>
  </si>
  <si>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</si>
  <si>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Number accepting a place on the waiting list</t>
  </si>
  <si>
    <t>Number of wait-listed students admitted</t>
  </si>
  <si>
    <t>Is your waiting list ranked?</t>
  </si>
  <si>
    <t>If yes, do you release that information to students?</t>
  </si>
  <si>
    <t>Do you release that information to school counselors?</t>
  </si>
  <si>
    <t>Admission Requirements</t>
  </si>
  <si>
    <t>C3</t>
  </si>
  <si>
    <t>High school completion requirement</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</si>
  <si>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</si>
  <si>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</si>
  <si>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</si>
  <si>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</si>
  <si>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</si>
  <si>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</si>
  <si>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</si>
  <si>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</si>
  <si>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</si>
  <si>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</si>
  <si>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</si>
  <si>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</si>
  <si>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</si>
  <si>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</si>
  <si>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</si>
  <si>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</si>
  <si>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</si>
  <si>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</si>
  <si>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</si>
  <si>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</si>
  <si>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</si>
  <si>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</si>
  <si>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</si>
  <si>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t>Other (specify)</t>
  </si>
  <si>
    <t>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</si>
  <si>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</si>
  <si>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</si>
  <si>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</si>
  <si>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</si>
  <si>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 xml:space="preserve">    selective admission for out-of-state students</t>
  </si>
  <si>
    <t xml:space="preserve">    selective admission to some programs</t>
  </si>
  <si>
    <t>other (explain):</t>
  </si>
  <si>
    <t>C7</t>
  </si>
  <si>
    <t>Relative importance of each of the following academic and nonacademic factors in first-time, first-year, degree-seeking (freshman) admission decisions.</t>
  </si>
  <si>
    <t>Very Important</t>
  </si>
  <si>
    <t>Important</t>
  </si>
  <si>
    <t>Considered</t>
  </si>
  <si>
    <t>Not Considered</t>
  </si>
  <si>
    <t>Academic</t>
  </si>
  <si>
    <t>Rigor of secondary school record</t>
  </si>
  <si>
    <t>Class rank</t>
  </si>
  <si>
    <t xml:space="preserve">   Academic GPA</t>
  </si>
  <si>
    <t>Standardized test scores</t>
  </si>
  <si>
    <t>Application Essay</t>
  </si>
  <si>
    <t>X</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</si>
  <si>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</si>
  <si>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</si>
  <si>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</si>
  <si>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</si>
  <si>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</si>
  <si>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</si>
  <si>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</si>
  <si>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</si>
  <si>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</si>
  <si>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</si>
  <si>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</si>
  <si>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</si>
  <si>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</si>
  <si>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</si>
  <si>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</si>
  <si>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SAT and ACT Policies</t>
  </si>
  <si>
    <t>C8</t>
  </si>
  <si>
    <t xml:space="preserve">Entrance exams </t>
  </si>
  <si>
    <t>C8A</t>
  </si>
  <si>
    <t xml:space="preserve">Does your institution make use of SAT, ACT, or SAT Subject Test scores in admission decisions for first-time, first-year, degree-seeking applicants?   </t>
  </si>
  <si>
    <t>If yes, place check marks in the appropriate boxes below to reflect your institution’s policies for use in admission for Fall 2018.</t>
  </si>
  <si>
    <t>ADMISSION</t>
  </si>
  <si>
    <t>Require for Some</t>
  </si>
  <si>
    <t>Consider if Submitted</t>
  </si>
  <si>
    <t>Not Used</t>
  </si>
  <si>
    <t>SAT or ACT</t>
  </si>
  <si>
    <t>ACT only</t>
  </si>
  <si>
    <t>SAT only</t>
  </si>
  <si>
    <t>SAT and SAT Subject Tests or ACT</t>
  </si>
  <si>
    <t>SAT Subject Tests only</t>
  </si>
  <si>
    <t>C8B</t>
  </si>
  <si>
    <t>If your institution will make use of the ACT in admission decisions for first-time, first-year, degree-seeking applicants for Fall 2018, please indicate which ONE of the following applies: (regardless of whether the writing score will be used in the admissions process):</t>
  </si>
  <si>
    <t>ACT with writing required</t>
  </si>
  <si>
    <t>ACT with writing recommended</t>
  </si>
  <si>
    <t>ACT with or without writing accepted</t>
  </si>
  <si>
    <t xml:space="preserve">If your institution will make use of the SAT in admission decisions for first-time, first-year, degree-seeking applicants </t>
  </si>
  <si>
    <t>for Fall 2018 please indicate which ONE of the following applies (regardless of whether the Essay score will be used</t>
  </si>
  <si>
    <t>in the admissions process:</t>
  </si>
  <si>
    <t>SAT with Essay component required</t>
  </si>
  <si>
    <t>SAT with Essay component recommended</t>
  </si>
  <si>
    <t>SAT with or without Essay component accepted</t>
  </si>
  <si>
    <t>C8C</t>
  </si>
  <si>
    <t xml:space="preserve"> Please indicate how your institution will use the SAT or ACT writing component; check all that apply:</t>
  </si>
  <si>
    <t>SAT essay</t>
  </si>
  <si>
    <t>ACT essay</t>
  </si>
  <si>
    <t>For admission</t>
  </si>
  <si>
    <t>For placement</t>
  </si>
  <si>
    <t>For advising</t>
  </si>
  <si>
    <t>In place of an application essay</t>
  </si>
  <si>
    <t>As a validity check on the application essay</t>
  </si>
  <si>
    <t>No college policy as of now</t>
  </si>
  <si>
    <t>Not using essay component</t>
  </si>
  <si>
    <t>C8D</t>
  </si>
  <si>
    <r>
      <t>In addition</t>
    </r>
    <r>
      <rPr>
        <sz val="10"/>
        <color indexed="8"/>
        <rFont val="Arial"/>
        <family val="2"/>
      </rPr>
      <t>, does your institution use applicants' test scores for academic advising?</t>
    </r>
  </si>
  <si>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</si>
  <si>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</si>
  <si>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</si>
  <si>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</si>
  <si>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t>
  </si>
  <si>
    <t>C8G</t>
  </si>
  <si>
    <t>Please indicate which tests your institution uses for placement (e.g., state tests):</t>
  </si>
  <si>
    <t>SAT</t>
  </si>
  <si>
    <t>ACT</t>
  </si>
  <si>
    <t>SAT Subject Tests</t>
  </si>
  <si>
    <t>AP</t>
  </si>
  <si>
    <t>CLEP</t>
  </si>
  <si>
    <t>Institutional Exam</t>
  </si>
  <si>
    <t>State Exam (specify):</t>
  </si>
  <si>
    <t>Freshman Profile</t>
  </si>
  <si>
    <t>Provide percentages for ALL enrolled, degree-seeking, full-time and part-time, first-time, first-year (freshman) students enrolled in Fall 2016, including students who began studies during summer, international students/nonresident aliens, and students admitted under special arrangements.</t>
  </si>
  <si>
    <t>C9</t>
  </si>
  <si>
    <r>
      <t xml:space="preserve">Percent and number of first-time, first-year (freshman) students enrolled in Fall 2016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New SAT scores (2016) to Old SAT scores using the College Board’s concordance tools and tables (sat.org/concordance).</t>
    </r>
  </si>
  <si>
    <t>Percent submitting SAT scores</t>
  </si>
  <si>
    <t>Number submitting SAT scores</t>
  </si>
  <si>
    <t>Percent submitting ACT scores</t>
  </si>
  <si>
    <t>Number submitting ACT scores</t>
  </si>
  <si>
    <t>25th Percentile</t>
  </si>
  <si>
    <t>75th Percentile</t>
  </si>
  <si>
    <t>SAT Critical Reading</t>
  </si>
  <si>
    <t>SAT Math</t>
  </si>
  <si>
    <t>SAT Writing</t>
  </si>
  <si>
    <t>SAT Essay</t>
  </si>
  <si>
    <t>ACT Composite</t>
  </si>
  <si>
    <t>ACT Math</t>
  </si>
  <si>
    <t>ACT English</t>
  </si>
  <si>
    <t>ACT Writing</t>
  </si>
  <si>
    <t>Percent of first-time, first-year (freshman) students with scores in each range:</t>
  </si>
  <si>
    <t>700-800</t>
  </si>
  <si>
    <t>600-699</t>
  </si>
  <si>
    <t>500-599</t>
  </si>
  <si>
    <t>400-499</t>
  </si>
  <si>
    <t>300-399</t>
  </si>
  <si>
    <t>200-299</t>
  </si>
  <si>
    <t>Totals should = 100%</t>
  </si>
  <si>
    <t>30-36</t>
  </si>
  <si>
    <t>24-29</t>
  </si>
  <si>
    <t>18-23</t>
  </si>
  <si>
    <t>12-17</t>
  </si>
  <si>
    <t>6-11</t>
  </si>
  <si>
    <t>Below 6</t>
  </si>
  <si>
    <t>C10</t>
  </si>
  <si>
    <t>Percent of all degree-seeking, first-time, first-year (freshman) students who had high school class rank within each of the following ranges (report information for those students from whom you collected high school rank information).</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</si>
  <si>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</si>
  <si>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</si>
  <si>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</si>
  <si>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</si>
  <si>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</si>
  <si>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</si>
  <si>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</si>
  <si>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(freshmen) students who submitted high school class rank:</t>
  </si>
  <si>
    <t>C11</t>
  </si>
  <si>
    <t>Percentage of all enrolled, degree-seeking, first-time, first-year (freshman) students who had high school grade-point averages within each of the following ranges (using 4.0 scale).  Report information only for those students from whom you collected high school GPA.</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</si>
  <si>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</si>
  <si>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</si>
  <si>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</si>
  <si>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</si>
  <si>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</si>
  <si>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</si>
  <si>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</si>
  <si>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</si>
  <si>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</si>
  <si>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 xml:space="preserve">Average high school GPA of all degree-seeking, first-time, first-year (freshman) students who submitted GPA:  </t>
  </si>
  <si>
    <t xml:space="preserve">Percent of total first-time, first-year (freshman) students who submitted high school GPA:  </t>
  </si>
  <si>
    <t>Admission Policies</t>
  </si>
  <si>
    <t>C13</t>
  </si>
  <si>
    <t>Application Fee</t>
  </si>
  <si>
    <t>Does your institution have an application fee?</t>
  </si>
  <si>
    <t>Amount of application fee:</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</si>
  <si>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</si>
  <si>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</si>
  <si>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</si>
  <si>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</si>
  <si>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</si>
  <si>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</si>
  <si>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</si>
  <si>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</si>
  <si>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</si>
  <si>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 xml:space="preserve">Application closing date (fall):  </t>
  </si>
  <si>
    <t xml:space="preserve">Priority date:  </t>
  </si>
  <si>
    <t>C15</t>
  </si>
  <si>
    <t>Are first-time, first-year students accepted for terms other than the fall?</t>
  </si>
  <si>
    <t>C16</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</si>
  <si>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</si>
  <si>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</si>
  <si>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</si>
  <si>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</si>
  <si>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C17</t>
  </si>
  <si>
    <r>
      <t xml:space="preserve">Reply policy for admitted applicants </t>
    </r>
    <r>
      <rPr>
        <i/>
        <sz val="10"/>
        <rFont val="Arial"/>
        <family val="2"/>
      </rPr>
      <t>(fill in one only)</t>
    </r>
  </si>
  <si>
    <t xml:space="preserve">Must reply by (date):  </t>
  </si>
  <si>
    <t xml:space="preserve">No set date:  </t>
  </si>
  <si>
    <t>Must reply by May 1 or within __x___ weeks if notified thereafter</t>
  </si>
  <si>
    <t xml:space="preserve">Deadline for housing deposit (MM/DD): </t>
  </si>
  <si>
    <t xml:space="preserve">Amount of housing deposit: </t>
  </si>
  <si>
    <t>Refundable if student does not enroll?</t>
  </si>
  <si>
    <t xml:space="preserve">     Yes, in full</t>
  </si>
  <si>
    <t>yes by June1</t>
  </si>
  <si>
    <t xml:space="preserve">     Yes, in part</t>
  </si>
  <si>
    <t xml:space="preserve">     No</t>
  </si>
  <si>
    <t>C18</t>
  </si>
  <si>
    <t>Deferred admission</t>
  </si>
  <si>
    <t>Does your institution allow students to postpone enrollment after admission?</t>
  </si>
  <si>
    <t>If yes, maximum period of postponement:</t>
  </si>
  <si>
    <t>C19</t>
  </si>
  <si>
    <t>Early admission of high school students</t>
  </si>
  <si>
    <t>Does your institution allow high school students to enroll as full-time, first-time, first-year (freshman) students one year or more before high school graduation?</t>
  </si>
  <si>
    <t>C20</t>
  </si>
  <si>
    <t>Common Application</t>
  </si>
  <si>
    <t>Question removed from CDS.</t>
  </si>
  <si>
    <t>(Initiated during 2006-2007 cycle)</t>
  </si>
  <si>
    <t>Early Decision and Early Action Plans</t>
  </si>
  <si>
    <t>C21</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</si>
  <si>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</si>
  <si>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</si>
  <si>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</si>
  <si>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</si>
  <si>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</si>
  <si>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</si>
  <si>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</si>
  <si>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For the Fall 2016 entering class:</t>
  </si>
  <si>
    <t>Number of early decision applications received by your institution</t>
  </si>
  <si>
    <t>Number of applicants admitted under early decision plan</t>
  </si>
  <si>
    <t xml:space="preserve">Please provide significant details about your early decision plan:  </t>
  </si>
  <si>
    <t>C22</t>
  </si>
  <si>
    <t>Early action</t>
  </si>
  <si>
    <t xml:space="preserve">Do you have a nonbinding early action plan whereby students are notified of an admission decision well in advance of the regular notification date but do not have to commit to attending your college? </t>
  </si>
  <si>
    <t>Early action closing date</t>
  </si>
  <si>
    <t>Early action notification date</t>
  </si>
  <si>
    <t>Is your early action plan a “restrictive” plan under which you limit students from applying to other early plans?</t>
  </si>
  <si>
    <t>D. TRANSFER ADMISSION</t>
  </si>
  <si>
    <t>Fall Applicants</t>
  </si>
  <si>
    <t>D1</t>
  </si>
  <si>
    <t>Does your institution enroll transfer students?  (If no, please skip to Section E)</t>
  </si>
  <si>
    <t xml:space="preserve">If yes, may transfer students earn advanced standing credit by transferring credits earned from course work completed at other colleges/universities?  </t>
  </si>
  <si>
    <t>D2</t>
  </si>
  <si>
    <t>Provide the number of students who applied, were admitted, and enrolled as degree-seeking transfer students in Fall 2016.</t>
  </si>
  <si>
    <t>Applicants</t>
  </si>
  <si>
    <t>Admitted Applicants</t>
  </si>
  <si>
    <t>Enrolled Applicants</t>
  </si>
  <si>
    <t>Total</t>
  </si>
  <si>
    <t>Application for Admission</t>
  </si>
  <si>
    <t>D3</t>
  </si>
  <si>
    <t>Indicate terms for which transfers may enroll:</t>
  </si>
  <si>
    <t>Fall</t>
  </si>
  <si>
    <t>Winter</t>
  </si>
  <si>
    <t>Spring</t>
  </si>
  <si>
    <t>Summer</t>
  </si>
  <si>
    <t>D4</t>
  </si>
  <si>
    <t>Must a transfer applicant have a minimum number of credits completed or else must apply as an entering freshman?</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</si>
  <si>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</si>
  <si>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</si>
  <si>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</si>
  <si>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</si>
  <si>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</si>
  <si>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</si>
  <si>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</si>
  <si>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</si>
  <si>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</si>
  <si>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</si>
  <si>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</si>
  <si>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</si>
  <si>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</si>
  <si>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</si>
  <si>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na</t>
  </si>
  <si>
    <t>D7</t>
  </si>
  <si>
    <t>If a minimum college grade point average is required of transfer applicants, specify (on a 4.0 scale):</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</si>
  <si>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</si>
  <si>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</si>
  <si>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</si>
  <si>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</si>
  <si>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Priority Date</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</si>
  <si>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</si>
  <si>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</si>
  <si>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</si>
  <si>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</si>
  <si>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</si>
  <si>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</si>
  <si>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</si>
  <si>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</si>
  <si>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Transfer Credit Policies</t>
  </si>
  <si>
    <t>D12</t>
  </si>
  <si>
    <t xml:space="preserve">Report the lowest grade earned for any course that may be transferred for credit:  </t>
  </si>
  <si>
    <t>C-</t>
  </si>
  <si>
    <t>D13</t>
  </si>
  <si>
    <t>Number</t>
  </si>
  <si>
    <t>Unit Type</t>
  </si>
  <si>
    <t xml:space="preserve">Maximum number of credits or courses that may be transferred from a two-year institution: </t>
  </si>
  <si>
    <t>D14</t>
  </si>
  <si>
    <t xml:space="preserve">Maximum number of credits or courses that may be transferred from a four-year institution:  </t>
  </si>
  <si>
    <t>D15</t>
  </si>
  <si>
    <t>Minimum number of credits that transfers must complete at your institution to earn an associate degree:</t>
  </si>
  <si>
    <t>NA</t>
  </si>
  <si>
    <t>D16</t>
  </si>
  <si>
    <t xml:space="preserve">Minimum number of credits that transfers must complete at your institution to earn a bachelor’s degree:  </t>
  </si>
  <si>
    <t>D17</t>
  </si>
  <si>
    <t>Describe other transfer credit policies:</t>
  </si>
  <si>
    <t>E. ACADEMIC OFFERINGS AND POLICIES</t>
  </si>
  <si>
    <t>E1</t>
  </si>
  <si>
    <r>
      <t xml:space="preserve">Special study options: </t>
    </r>
    <r>
      <rPr>
        <sz val="10"/>
        <rFont val="Arial"/>
        <family val="2"/>
      </rPr>
      <t>Identify those programs available at your institution. Refer to the glossary for definitions.</t>
    </r>
  </si>
  <si>
    <t>Accelerated program</t>
  </si>
  <si>
    <t>Cooperative education program</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</si>
  <si>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</si>
  <si>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</si>
  <si>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</si>
  <si>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</si>
  <si>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</si>
  <si>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</si>
  <si>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</si>
  <si>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</si>
  <si>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</si>
  <si>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</si>
  <si>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</si>
  <si>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</si>
  <si>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</si>
  <si>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</si>
  <si>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</si>
  <si>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</si>
  <si>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E2</t>
  </si>
  <si>
    <t>This question has been removed from the Common Data Set.</t>
  </si>
  <si>
    <t>E3</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</si>
  <si>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</si>
  <si>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</si>
  <si>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</si>
  <si>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</si>
  <si>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</si>
  <si>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</si>
  <si>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</si>
  <si>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</si>
  <si>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</si>
  <si>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r>
      <t xml:space="preserve">Library Collections: </t>
    </r>
    <r>
      <rPr>
        <b/>
        <sz val="10"/>
        <rFont val="Arial"/>
        <family val="2"/>
      </rPr>
      <t>The CDS Publishers will collect library data again when a new Academic Libraries Survey is in place.</t>
    </r>
  </si>
  <si>
    <t>F. STUDENT LIFE</t>
  </si>
  <si>
    <t>F1</t>
  </si>
  <si>
    <t>Percentages of first-time, first-year (freshman) degree-seeking students and degree-seeking undergraduates enrolled in Fall 2016 who fit the following categories:</t>
  </si>
  <si>
    <t xml:space="preserve">First-time, first-year (freshman) students </t>
  </si>
  <si>
    <t>Percent who are from out of state (exclude international/nonresident aliens from the numerator and denominator)</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</si>
  <si>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</si>
  <si>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</si>
  <si>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</si>
  <si>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</si>
  <si>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</si>
  <si>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</si>
  <si>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</si>
  <si>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</si>
  <si>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t xml:space="preserve">Activities offered </t>
    </r>
    <r>
      <rPr>
        <sz val="10"/>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</si>
  <si>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</si>
  <si>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</si>
  <si>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</si>
  <si>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</si>
  <si>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</si>
  <si>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</si>
  <si>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</si>
  <si>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</si>
  <si>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</si>
  <si>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</si>
  <si>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</si>
  <si>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</si>
  <si>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</si>
  <si>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</si>
  <si>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</si>
  <si>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</si>
  <si>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</si>
  <si>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</si>
  <si>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</si>
  <si>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</si>
  <si>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</si>
  <si>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</si>
  <si>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t xml:space="preserve">ROTC </t>
    </r>
    <r>
      <rPr>
        <sz val="10"/>
        <rFont val="Arial"/>
        <family val="2"/>
      </rPr>
      <t>(program offered in cooperation with Reserve Officers' Training Corps)</t>
    </r>
  </si>
  <si>
    <t>On Campus</t>
  </si>
  <si>
    <t xml:space="preserve">At Cooperating Institution </t>
  </si>
  <si>
    <t>Name of Cooperating Institution</t>
  </si>
  <si>
    <t>Army ROTC is offered:</t>
  </si>
  <si>
    <t>N/A</t>
  </si>
  <si>
    <t>Naval ROTC is offered:</t>
  </si>
  <si>
    <t>Air Force ROTC is offered:</t>
  </si>
  <si>
    <t>F4</t>
  </si>
  <si>
    <r>
      <t>Housing:</t>
    </r>
    <r>
      <rPr>
        <sz val="10"/>
        <rFont val="Arial"/>
        <family val="2"/>
      </rPr>
      <t xml:space="preserve"> Check all types of college-owned, -operated, or -affiliated housing available for undergraduates at your institution.</t>
    </r>
  </si>
  <si>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</si>
  <si>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</si>
  <si>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</si>
  <si>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</si>
  <si>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</si>
  <si>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</si>
  <si>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</si>
  <si>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</si>
  <si>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</si>
  <si>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</si>
  <si>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</si>
  <si>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Other housing options (specify):</t>
  </si>
  <si>
    <t>G. ANNUAL EXPENSES</t>
  </si>
  <si>
    <t>G0</t>
  </si>
  <si>
    <t xml:space="preserve">Please provide the URL of your institution’s net price calculator: </t>
  </si>
  <si>
    <t>Provide 2017-2018 academic year costs of attendance for the following categories that are applicable to your institution.</t>
  </si>
  <si>
    <t xml:space="preserve"> </t>
  </si>
  <si>
    <t xml:space="preserve">Check here if your institution's 2017-2018 academic year costs of attendance are not available at this time and provide an approximate date (i.e., month/day) when your institution's final 2017-2018 academic year costs of attendance will be available:  </t>
  </si>
  <si>
    <t>G1</t>
  </si>
  <si>
    <t>Undergraduate full-time tuition, required fees, room and board List the typical tuition, required fees, and room and board for a full-time undergraduate student for the FULL 2017-2018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</si>
  <si>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First-Year</t>
  </si>
  <si>
    <t>PRIVATE INSTITUTIONS
Tuition:</t>
  </si>
  <si>
    <t>PUBLIC INSTITUTIONS
Tuition:
    In-district</t>
  </si>
  <si>
    <t>PUBLIC INSTITUTIONS 
    In-state (out-of-district):</t>
  </si>
  <si>
    <t>PUBLIC INSTITUTIONS
    Out-of-state:</t>
  </si>
  <si>
    <t>NONRESIDENT ALIENS
Tuition: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</si>
  <si>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</si>
  <si>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</si>
  <si>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</si>
  <si>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</si>
  <si>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</si>
  <si>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</si>
  <si>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</si>
  <si>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Minimum</t>
  </si>
  <si>
    <t>Maximum</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</si>
  <si>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</si>
  <si>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</si>
  <si>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</si>
  <si>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</si>
  <si>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</si>
  <si>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</si>
  <si>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</si>
  <si>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</si>
  <si>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</si>
  <si>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</si>
  <si>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</si>
  <si>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</si>
  <si>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</si>
  <si>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</si>
  <si>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</si>
  <si>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  (if your college cannot provide separate room and board figures for commuters not living at home):</t>
  </si>
  <si>
    <t>Transportation</t>
  </si>
  <si>
    <t>Other expenses</t>
  </si>
  <si>
    <t>G6</t>
  </si>
  <si>
    <t>Undergraduate per-credit-hour charges (tuition only)</t>
  </si>
  <si>
    <t xml:space="preserve">PRIVATE INSTITUTIONS:
</t>
  </si>
  <si>
    <t>PUBLIC INSTITUTIONS 
    In-district:</t>
  </si>
  <si>
    <t>PUBLIC INSTITUTIONS 
    Out-of-state:</t>
  </si>
  <si>
    <t xml:space="preserve">NONRESIDENT ALIENS:
</t>
  </si>
  <si>
    <t>H. FINANCIAL AID</t>
  </si>
  <si>
    <t>Aid Awarded to Enrolled Undergraduates</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</si>
  <si>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2015-2016 academic year (see the next item below), use the 2015-2016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</si>
  <si>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H1</t>
  </si>
  <si>
    <t>2016-2017 estimated</t>
  </si>
  <si>
    <t>2015-2016
final</t>
  </si>
  <si>
    <t>Indicate the academic year for which data are reported for items H1, H2, H2A, and H6 below:</t>
  </si>
  <si>
    <t>H3</t>
  </si>
  <si>
    <t>Which needs-analysis methodology does your institution use in awarding institutional aid?</t>
  </si>
  <si>
    <t>Federal methodology (FM)</t>
  </si>
  <si>
    <t>Institutional methodology (IM)</t>
  </si>
  <si>
    <t>Both FM and IM</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</si>
  <si>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</si>
  <si>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</si>
  <si>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Scholarships/Grants</t>
  </si>
  <si>
    <t>Federal</t>
  </si>
  <si>
    <t>State (i.e., all states, not only the state in which your institution is located)</t>
  </si>
  <si>
    <t>Institutional: Endowed scholarships, annual gifts and tuition funded grants, awarded by the college, excluding athletic aid and tuition waivers (which are reported below).</t>
  </si>
  <si>
    <t>Scholarships/grants from external sources (e.g., Kiwanis, National Merit) not awarded by the college</t>
  </si>
  <si>
    <t>Total Scholarships/Grants</t>
  </si>
  <si>
    <t>Self-Help</t>
  </si>
  <si>
    <t>Student loans from all sources (excluding parent loans)</t>
  </si>
  <si>
    <t>Federal Work-Study</t>
  </si>
  <si>
    <t>State and other (e.g., institutional) work-study/employment (Note: Excludes Federal Work-Study captured above.)</t>
  </si>
  <si>
    <t>Total Self-Help</t>
  </si>
  <si>
    <t>Other</t>
  </si>
  <si>
    <t>Parent Loans</t>
  </si>
  <si>
    <t>Tuition Waivers
Reporting is optional. Report tuition waivers in this row if you choose to report them. Do not report tuition waivers elsewhere.</t>
  </si>
  <si>
    <t>Athletic Awards</t>
  </si>
  <si>
    <t>H2</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</si>
  <si>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</si>
  <si>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First-time
Full-time
Freshmen</t>
  </si>
  <si>
    <t>Full-time
Undergraduate
(Incl. Fresh.)</t>
  </si>
  <si>
    <t>Less Than
Full-time
Undergraduate</t>
  </si>
  <si>
    <t>a)</t>
  </si>
  <si>
    <t>Number of degree-seeking undergraduate students (CDS Item B1 if reporting on Fall 2016 cohort)</t>
  </si>
  <si>
    <t>b)</t>
  </si>
  <si>
    <r>
      <t xml:space="preserve">Number of students in line </t>
    </r>
    <r>
      <rPr>
        <b/>
        <sz val="9"/>
        <rFont val="Arial"/>
        <family val="2"/>
      </rPr>
      <t>a</t>
    </r>
    <r>
      <rPr>
        <sz val="9"/>
        <rFont val="Arial"/>
        <family val="2"/>
      </rPr>
      <t xml:space="preserve"> who applied for need-based financial aid</t>
    </r>
  </si>
  <si>
    <t>c)</t>
  </si>
  <si>
    <r>
      <t xml:space="preserve">Number of students in line </t>
    </r>
    <r>
      <rPr>
        <b/>
        <sz val="9"/>
        <rFont val="Arial"/>
        <family val="2"/>
      </rPr>
      <t>b</t>
    </r>
    <r>
      <rPr>
        <sz val="9"/>
        <rFont val="Arial"/>
        <family val="2"/>
      </rPr>
      <t xml:space="preserve"> who were determined to have financial need</t>
    </r>
  </si>
  <si>
    <t>d)</t>
  </si>
  <si>
    <r>
      <t xml:space="preserve">Number of students in line </t>
    </r>
    <r>
      <rPr>
        <b/>
        <sz val="9"/>
        <rFont val="Arial"/>
        <family val="2"/>
      </rPr>
      <t>c</t>
    </r>
    <r>
      <rPr>
        <sz val="9"/>
        <rFont val="Arial"/>
        <family val="2"/>
      </rPr>
      <t xml:space="preserve"> who were awarded any financial aid</t>
    </r>
  </si>
  <si>
    <t>e)</t>
  </si>
  <si>
    <r>
      <t xml:space="preserve">Number of students in line </t>
    </r>
    <r>
      <rPr>
        <b/>
        <sz val="9"/>
        <rFont val="Arial"/>
        <family val="2"/>
      </rPr>
      <t>d</t>
    </r>
    <r>
      <rPr>
        <sz val="9"/>
        <rFont val="Arial"/>
        <family val="2"/>
      </rPr>
      <t xml:space="preserve"> who were awarded any need-based scholarship or grant aid</t>
    </r>
  </si>
  <si>
    <t>f)</t>
  </si>
  <si>
    <r>
      <t xml:space="preserve">Number of students in line </t>
    </r>
    <r>
      <rPr>
        <b/>
        <sz val="9"/>
        <rFont val="Arial"/>
        <family val="2"/>
      </rPr>
      <t>d</t>
    </r>
    <r>
      <rPr>
        <sz val="9"/>
        <rFont val="Arial"/>
        <family val="2"/>
      </rPr>
      <t xml:space="preserve"> who were awarded any need-based self-help aid</t>
    </r>
  </si>
  <si>
    <t>g)</t>
  </si>
  <si>
    <r>
      <t xml:space="preserve">Number of students in line </t>
    </r>
    <r>
      <rPr>
        <b/>
        <sz val="9"/>
        <rFont val="Arial"/>
        <family val="2"/>
      </rPr>
      <t>d</t>
    </r>
    <r>
      <rPr>
        <sz val="9"/>
        <rFont val="Arial"/>
        <family val="2"/>
      </rPr>
      <t xml:space="preserve"> who were awarded any non-need-based scholarship or grant aid</t>
    </r>
  </si>
  <si>
    <t>h)</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</si>
  <si>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</si>
  <si>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i)</t>
  </si>
  <si>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</si>
  <si>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t>j)</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</si>
  <si>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</si>
  <si>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t>k)</t>
  </si>
  <si>
    <r>
      <t>Average need-based scholarship and grant award of those in line</t>
    </r>
    <r>
      <rPr>
        <b/>
        <sz val="9"/>
        <rFont val="Arial"/>
        <family val="2"/>
      </rPr>
      <t xml:space="preserve"> e</t>
    </r>
  </si>
  <si>
    <t>l)</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</si>
  <si>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</si>
  <si>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m)</t>
  </si>
  <si>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</si>
  <si>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t>H2A</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</si>
  <si>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</si>
  <si>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Full-time
Undergrad
(Incl. Fresh.)</t>
  </si>
  <si>
    <t>Less Than
Full-time
Undergrad</t>
  </si>
  <si>
    <t>n)</t>
  </si>
  <si>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</si>
  <si>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o)</t>
  </si>
  <si>
    <r>
      <t xml:space="preserve">Average dollar amount of institutional non-need-based scholarship and grant aid awarded to students in line </t>
    </r>
    <r>
      <rPr>
        <b/>
        <sz val="9"/>
        <rFont val="Arial"/>
        <family val="2"/>
      </rPr>
      <t>n</t>
    </r>
  </si>
  <si>
    <t>p)</t>
  </si>
  <si>
    <r>
      <t xml:space="preserve">Number of students in line </t>
    </r>
    <r>
      <rPr>
        <b/>
        <sz val="9"/>
        <rFont val="Arial"/>
        <family val="2"/>
      </rPr>
      <t>a</t>
    </r>
    <r>
      <rPr>
        <sz val="9"/>
        <rFont val="Arial"/>
        <family val="2"/>
      </rPr>
      <t xml:space="preserve"> who were awarded an institutional non-need-based athletic scholarship or grant</t>
    </r>
  </si>
  <si>
    <t>q)</t>
  </si>
  <si>
    <r>
      <t xml:space="preserve">Average dollar amount of institutional non-need-based athletic scholarships and grants awarded to students in line </t>
    </r>
    <r>
      <rPr>
        <b/>
        <sz val="9"/>
        <rFont val="Arial"/>
        <family val="2"/>
      </rPr>
      <t>p</t>
    </r>
  </si>
  <si>
    <t>Incorporated into H1 above.</t>
  </si>
  <si>
    <r>
      <t xml:space="preserve">Note: </t>
    </r>
    <r>
      <rPr>
        <sz val="10"/>
        <rFont val="Arial"/>
        <family val="2"/>
      </rPr>
      <t xml:space="preserve">These are the graduates and loan types to include and exclude in order to fill out CDS H4 and H5. </t>
    </r>
  </si>
  <si>
    <t xml:space="preserve">Include:   * 2016 undergraduate class: all students who started at your institution as first- time students and received a bachelor's degree between July 1, 2015 and June 30, 2016.
  * only loans made to students who borrowed while enrolled at your institution.
  * co-signed loans.
</t>
  </si>
  <si>
    <t>Exclude:   * students who transferred in.
  * money borrowed at other institutions.
  * parent loans</t>
  </si>
  <si>
    <t xml:space="preserve">  * students who did not graduate or who graduated with another degree or certificate (but no bachelor's degree)</t>
  </si>
  <si>
    <t>H4</t>
  </si>
  <si>
    <t>Provide the number of students in the 2016 undergraduate class who started at your institution as first-time students and received a bachelor's degree between July 1, 2015 and June 30, 2016. Exclude students who transferred into your institution</t>
  </si>
  <si>
    <t>H5</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</si>
  <si>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</si>
  <si>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</si>
  <si>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</si>
  <si>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</si>
  <si>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</si>
  <si>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</si>
  <si>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</si>
  <si>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</si>
  <si>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</si>
  <si>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student loans made by a bank or lender.</t>
  </si>
  <si>
    <r>
      <t>Aid to Undergraduate Degree-seeking Nonresident Aliens</t>
    </r>
    <r>
      <rPr>
        <sz val="10"/>
        <rFont val="Arial"/>
        <family val="2"/>
      </rPr>
      <t xml:space="preserve">  (Note: Report numbers and dollar amounts for the same academic year checked in item H1.)</t>
    </r>
  </si>
  <si>
    <t>H6</t>
  </si>
  <si>
    <t>Indicate your institution’s policy regarding institutional scholarship and grant aid for undergraduate degree-seeking nonresident aliens:</t>
  </si>
  <si>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</si>
  <si>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</si>
  <si>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</si>
  <si>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</si>
  <si>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</si>
  <si>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 xml:space="preserve">Total dollar amount of institutional financial aid awarded to undergraduate degree-seeking nonresident aliens:  </t>
  </si>
  <si>
    <t>H7</t>
  </si>
  <si>
    <t>Check off all financial aid forms nonresident alien first-year financial aid applicants must submit:</t>
  </si>
  <si>
    <t>Institution’s own financial aid form</t>
  </si>
  <si>
    <t>CSS/Financial Aid PROFILE</t>
  </si>
  <si>
    <t>International Student’s Financial Aid Application</t>
  </si>
  <si>
    <t>International Student’s Certification of Finances</t>
  </si>
  <si>
    <t>Process for First-Year/Freshman Students</t>
  </si>
  <si>
    <t>H8</t>
  </si>
  <si>
    <t>Check off all financial aid forms domestic first-year (freshman) financial aid applicants must submit:</t>
  </si>
  <si>
    <t>FAFSA</t>
  </si>
  <si>
    <t>Institution's own financial aid form</t>
  </si>
  <si>
    <t>State aid form</t>
  </si>
  <si>
    <t>Noncustodial PROFILE</t>
  </si>
  <si>
    <t>Business/Farm Supplement</t>
  </si>
  <si>
    <t>H9</t>
  </si>
  <si>
    <t>Indicate filing dates for first-year (freshman) students:</t>
  </si>
  <si>
    <t>Priority date for filing required financial aid forms:</t>
  </si>
  <si>
    <r>
      <t>March 1</t>
    </r>
    <r>
      <rPr>
        <sz val="10"/>
        <rFont val="Arial"/>
        <family val="2"/>
      </rPr>
      <t> </t>
    </r>
  </si>
  <si>
    <t>Deadline for filing required financial aid forms:</t>
  </si>
  <si>
    <t>No deadline for filing required forms (applications processed on a rolling basis):</t>
  </si>
  <si>
    <r>
      <t> </t>
    </r>
    <r>
      <rPr>
        <sz val="10"/>
        <color rgb="FF1F497D"/>
        <rFont val="Arial"/>
        <family val="2"/>
      </rPr>
      <t>x</t>
    </r>
  </si>
  <si>
    <t>H10</t>
  </si>
  <si>
    <t>Indicate notification dates for first-year (freshman) students (answer a or b):</t>
  </si>
  <si>
    <t xml:space="preserve">Students notified on or about (date): </t>
  </si>
  <si>
    <t>Students notified on a rolling basis:</t>
  </si>
  <si>
    <t>If yes, starting date:</t>
  </si>
  <si>
    <t>H11</t>
  </si>
  <si>
    <t>Indicate reply dates:</t>
  </si>
  <si>
    <t xml:space="preserve">Students must reply by (date): </t>
  </si>
  <si>
    <t>n/a</t>
  </si>
  <si>
    <t>or within _______ weeks of notification.</t>
  </si>
  <si>
    <t>Types of Aid Available</t>
  </si>
  <si>
    <t>Please check off all types of aid available to undergraduates at your institution:</t>
  </si>
  <si>
    <t>H12</t>
  </si>
  <si>
    <t>Loans</t>
  </si>
  <si>
    <t>FEDERAL DIRECT STUDENT LOAN PROGRAM (DIRECT LOAN)</t>
  </si>
  <si>
    <t>Direct Subsidized Stafford Loans</t>
  </si>
  <si>
    <t>Direct Unsubsidized Stafford Loans</t>
  </si>
  <si>
    <t>Direct PLUS Loans</t>
  </si>
  <si>
    <t>Federal Perkins Loans</t>
  </si>
  <si>
    <t>Federal Nursing Loans</t>
  </si>
  <si>
    <t>State Loans</t>
  </si>
  <si>
    <t>College/university loans from institutional funds</t>
  </si>
  <si>
    <t>H13</t>
  </si>
  <si>
    <t>Scholarships and Grants</t>
  </si>
  <si>
    <t>NEED-BASED:</t>
  </si>
  <si>
    <t>Federal Pell</t>
  </si>
  <si>
    <t>SEOG</t>
  </si>
  <si>
    <t>State scholarships/grants</t>
  </si>
  <si>
    <t>Private scholarships</t>
  </si>
  <si>
    <t>College/university scholarship or grant aid from institutional funds</t>
  </si>
  <si>
    <t>United Negro College Fund</t>
  </si>
  <si>
    <t>Federal Nursing Scholarship</t>
  </si>
  <si>
    <t>H14</t>
  </si>
  <si>
    <t xml:space="preserve">Check off criteria used in awarding institutional aid. Check all that apply. </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</si>
  <si>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</si>
  <si>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</si>
  <si>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</si>
  <si>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</si>
  <si>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</si>
  <si>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</si>
  <si>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</si>
  <si>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</si>
  <si>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</si>
  <si>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</si>
  <si>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</si>
  <si>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</si>
  <si>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</si>
  <si>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</si>
  <si>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</si>
  <si>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 INSTRUCTIONAL FACULTY AND CLASS SIZE</t>
  </si>
  <si>
    <t>I1</t>
  </si>
  <si>
    <t>Please report the number of instructional faculty members in each category for Fall 2016. Include faculty who are on your institution’s payroll on the census date your institution uses for IPEDS/AAUP.</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</si>
  <si>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</si>
  <si>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</si>
  <si>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</si>
  <si>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(a) instructional faculty in preclinical and clinical medicine, faculty who are not paid (e.g., those who donate their services or are in the military), or research-only faculty, post-doctoral fellows, or pre-doctoral fellows</t>
  </si>
  <si>
    <t>Exclude</t>
  </si>
  <si>
    <t>Include only if they teach one or more non-clinical credit courses</t>
  </si>
  <si>
    <t>(b) administrative officers with titles such as dean of students, librarian, registrar, coach, and the like, even though they may devote part of their time to classroom instruction and may have faculty status</t>
  </si>
  <si>
    <t>Include if they teach one or more non-clinical credit courses</t>
  </si>
  <si>
    <t>(c) other administrators/staff who teach one or more non-clinical credit courses even though they do not have faculty status</t>
  </si>
  <si>
    <t>Include</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</si>
  <si>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</si>
  <si>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</si>
  <si>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</si>
  <si>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</si>
  <si>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</si>
  <si>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</si>
  <si>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 xml:space="preserve">Minority faculty: includes faculty who designate themselves as Black, non-Hispanic; American Indian or Alaska Native; Asian, Native Hawaiian or other Pacific Islander, or Hispanic. </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</si>
  <si>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</si>
  <si>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r>
      <t>Terminal degree:</t>
    </r>
    <r>
      <rPr>
        <sz val="9"/>
        <rFont val="Arial"/>
        <family val="2"/>
      </rPr>
      <t xml:space="preserve"> the highest degree in a field: example, M. Arch (architecture) and MFA (master of fine arts).</t>
    </r>
  </si>
  <si>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</si>
  <si>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</si>
  <si>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</si>
  <si>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</si>
  <si>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</si>
  <si>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</si>
  <si>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</si>
  <si>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</si>
  <si>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</si>
  <si>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</si>
  <si>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</si>
  <si>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</si>
  <si>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</si>
  <si>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Total number with doctorate, or other terminal degree</t>
  </si>
  <si>
    <t>g</t>
  </si>
  <si>
    <t>Total number whose highest degree is a master's but not a terminal master's</t>
  </si>
  <si>
    <t>h</t>
  </si>
  <si>
    <t>Total number whose highest degree is a bachelor's</t>
  </si>
  <si>
    <t>i</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</si>
  <si>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</si>
  <si>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j</t>
  </si>
  <si>
    <t>Total number in stand-alone graduate/ professional programs in which faculty teach virtually only graduate-level students</t>
  </si>
  <si>
    <t>I2</t>
  </si>
  <si>
    <t>Student to Faculty Ratio</t>
  </si>
  <si>
    <t>Report the Fall 2016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</si>
  <si>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2016 Student to Faculty ratio</t>
  </si>
  <si>
    <t>to 1</t>
  </si>
  <si>
    <t>(based on</t>
  </si>
  <si>
    <t>students</t>
  </si>
  <si>
    <t>and</t>
  </si>
  <si>
    <t>faculty).</t>
  </si>
  <si>
    <t>I3</t>
  </si>
  <si>
    <t>Undergraduate Class Size</t>
  </si>
  <si>
    <t>In the table below, please use the following definitions to report information about the size of classes and class sections offered in the Fall 2016 term.</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</si>
  <si>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</si>
  <si>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</si>
  <si>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2016. For example, a lecture class with 800 students who met at another time in 40 separate labs with 20 students should be counted once in the “100+” column in the class section column and 40 times under the “20-29” column of the class subsections table. </t>
  </si>
  <si>
    <t>Number of Class Sections with Undergraduates Enrolled</t>
  </si>
  <si>
    <t>Undergraduate Class Size (provide numbers)</t>
  </si>
  <si>
    <t>CLASS SECTIONS</t>
  </si>
  <si>
    <t>2-9</t>
  </si>
  <si>
    <t>10-19</t>
  </si>
  <si>
    <t>20-29</t>
  </si>
  <si>
    <t>30-39</t>
  </si>
  <si>
    <t>40-49</t>
  </si>
  <si>
    <t>50-99</t>
  </si>
  <si>
    <t>100+</t>
  </si>
  <si>
    <t>CLASS SUB-SECTIONS</t>
  </si>
  <si>
    <t>J. DEGREES CONFERRED</t>
  </si>
  <si>
    <t>J1</t>
  </si>
  <si>
    <t>Degrees conferred between July 1, 2015 and June 30, 2016</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</si>
  <si>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</si>
  <si>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</si>
  <si>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</si>
  <si>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</si>
  <si>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CIP 2010 Categories to Include</t>
  </si>
  <si>
    <t>Agriculture</t>
  </si>
  <si>
    <t>Natural resources and conservation</t>
  </si>
  <si>
    <t>Architecture</t>
  </si>
  <si>
    <t>Area, ethnic, and gender studies</t>
  </si>
  <si>
    <t>Communication/journalism</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</si>
  <si>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</si>
  <si>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</si>
  <si>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</si>
  <si>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</si>
  <si>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</si>
  <si>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</si>
  <si>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</si>
  <si>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</si>
  <si>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</si>
  <si>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</si>
  <si>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</si>
  <si>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</si>
  <si>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</si>
  <si>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</si>
  <si>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</si>
  <si>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</si>
  <si>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</si>
  <si>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</si>
  <si>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</si>
  <si>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</si>
  <si>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</si>
  <si>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</si>
  <si>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</si>
  <si>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</si>
  <si>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</si>
  <si>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</si>
  <si>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</si>
  <si>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</si>
  <si>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</si>
  <si>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</si>
  <si>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</si>
  <si>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</si>
  <si>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TOTAL (should = 100%)</t>
  </si>
  <si>
    <t>Common Data Set Definitions</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</si>
  <si>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</si>
  <si>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</si>
  <si>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</si>
  <si>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</si>
  <si>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</si>
  <si>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</si>
  <si>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</si>
  <si>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</si>
  <si>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</si>
  <si>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</si>
  <si>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10"/>
        <color indexed="8"/>
        <rFont val="Arial"/>
        <family val="2"/>
      </rPr>
      <t>An award that normally requires at least two but less than four years of full-time equivalent college work.</t>
    </r>
  </si>
  <si>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</si>
  <si>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 xml:space="preserve">Black or African American: </t>
    </r>
    <r>
      <rPr>
        <sz val="10"/>
        <color indexed="8"/>
        <rFont val="Arial"/>
        <family val="2"/>
      </rPr>
      <t>A person having origins in any of the black racial groups of Africa.</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</si>
  <si>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</si>
  <si>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</si>
  <si>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</si>
  <si>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</si>
  <si>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</si>
  <si>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</si>
  <si>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</si>
  <si>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</si>
  <si>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</si>
  <si>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</si>
  <si>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</si>
  <si>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</si>
  <si>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</si>
  <si>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</si>
  <si>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Cooperative education program:</t>
    </r>
    <r>
      <rPr>
        <sz val="10"/>
        <color indexed="8"/>
        <rFont val="Arial"/>
        <family val="2"/>
      </rPr>
      <t xml:space="preserve"> A program that provides for alternate class attendance and employment in business, industry, or government.</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</si>
  <si>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</si>
  <si>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 Counseling service: </t>
    </r>
    <r>
      <rPr>
        <sz val="10"/>
        <color indexed="8"/>
        <rFont val="Arial"/>
        <family val="2"/>
      </rPr>
      <t>Activities designed to assist students in making plans and decisions related to their education, career, or personal development.</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</si>
  <si>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</si>
  <si>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</si>
  <si>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</si>
  <si>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</si>
  <si>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</si>
  <si>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</si>
  <si>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</si>
  <si>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</si>
  <si>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</si>
  <si>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</si>
  <si>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</si>
  <si>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</si>
  <si>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</si>
  <si>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</si>
  <si>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</si>
  <si>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</si>
  <si>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10"/>
        <color indexed="8"/>
        <rFont val="Arial"/>
        <family val="2"/>
      </rPr>
      <t>A policy under which students who have not completed high school are admitted and enroll full time in college, usually after completion of their junior year.</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</si>
  <si>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</si>
  <si>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</si>
  <si>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</si>
  <si>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</si>
  <si>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</si>
  <si>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</si>
  <si>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</si>
  <si>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</si>
  <si>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</si>
  <si>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</si>
  <si>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</si>
  <si>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</si>
  <si>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</si>
  <si>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10"/>
        <color indexed="8"/>
        <rFont val="Arial"/>
        <family val="2"/>
      </rPr>
      <t>A student who holds a bachelor’s or equivalent, and is taking courses at the post-baccalaureate level.</t>
    </r>
  </si>
  <si>
    <r>
      <t xml:space="preserve">* Health services: </t>
    </r>
    <r>
      <rPr>
        <sz val="10"/>
        <color indexed="8"/>
        <rFont val="Arial"/>
        <family val="2"/>
      </rPr>
      <t>Free or low cost on-campus primary and preventive health care available to students.</t>
    </r>
  </si>
  <si>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</si>
  <si>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 xml:space="preserve">Hispanic or Latino: </t>
    </r>
    <r>
      <rPr>
        <sz val="10"/>
        <color indexed="8"/>
        <rFont val="Arial"/>
        <family val="2"/>
      </rPr>
      <t>A person of Mexican, Puerto Rican, Cuban, South or Central American, or other Spanish culture or origin, regardless of race.</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</si>
  <si>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</si>
  <si>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</si>
  <si>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</si>
  <si>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</si>
  <si>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</si>
  <si>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</si>
  <si>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</si>
  <si>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</si>
  <si>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</si>
  <si>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</si>
  <si>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r>
      <t xml:space="preserve">Minority affiliation (as admission factor): </t>
    </r>
    <r>
      <rPr>
        <sz val="10"/>
        <color indexed="8"/>
        <rFont val="Arial"/>
        <family val="2"/>
      </rPr>
      <t>Special consideration in the admission process for members of designated racial/ethnic minority groups.</t>
    </r>
  </si>
  <si>
    <r>
      <t xml:space="preserve">* Minority student center: </t>
    </r>
    <r>
      <rPr>
        <sz val="10"/>
        <color indexed="8"/>
        <rFont val="Arial"/>
        <family val="2"/>
      </rPr>
      <t>Center with programs, activities, and/or services intended to enhance the college experience of students of color.</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</si>
  <si>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</si>
  <si>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</si>
  <si>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</si>
  <si>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 On-campus day care: </t>
    </r>
    <r>
      <rPr>
        <sz val="10"/>
        <color indexed="8"/>
        <rFont val="Arial"/>
        <family val="2"/>
      </rPr>
      <t>Licensed day care for students’ children (usually age 3 and up); usually for a fee.</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</si>
  <si>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</si>
  <si>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</si>
  <si>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</si>
  <si>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</si>
  <si>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r>
      <t>* Personal counseling</t>
    </r>
    <r>
      <rPr>
        <sz val="10"/>
        <color indexed="8"/>
        <rFont val="Arial"/>
        <family val="2"/>
      </rPr>
      <t>: One-on-one or group counseling with trained professionals for students who want to explore personal, educational, or vocational issues.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</si>
  <si>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</si>
  <si>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</si>
  <si>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</si>
  <si>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</si>
  <si>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</si>
  <si>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</si>
  <si>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</si>
  <si>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</si>
  <si>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</si>
  <si>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</si>
  <si>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</si>
  <si>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</si>
  <si>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</si>
  <si>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</si>
  <si>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</si>
  <si>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</si>
  <si>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</si>
  <si>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</si>
  <si>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</si>
  <si>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</si>
  <si>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</si>
  <si>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</si>
  <si>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</si>
  <si>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</si>
  <si>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</si>
  <si>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</si>
  <si>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</si>
  <si>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</si>
  <si>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</si>
  <si>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</si>
  <si>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</si>
  <si>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</si>
  <si>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</si>
  <si>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</si>
  <si>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</si>
  <si>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</si>
  <si>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</si>
  <si>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</si>
  <si>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r>
      <t xml:space="preserve">Wait list: </t>
    </r>
    <r>
      <rPr>
        <sz val="10"/>
        <color indexed="8"/>
        <rFont val="Arial"/>
        <family val="2"/>
      </rPr>
      <t xml:space="preserve">List of students who meet the admission requirements but will only be offered a place in the class if space becomes available. </t>
    </r>
  </si>
  <si>
    <r>
      <t>Weekend college:</t>
    </r>
    <r>
      <rPr>
        <sz val="10"/>
        <color indexed="8"/>
        <rFont val="Arial"/>
        <family val="2"/>
      </rPr>
      <t xml:space="preserve"> A program that allows students to take a complete course of study and attend classes only on weekends. </t>
    </r>
  </si>
  <si>
    <r>
      <t xml:space="preserve">White: </t>
    </r>
    <r>
      <rPr>
        <sz val="10"/>
        <color indexed="8"/>
        <rFont val="Arial"/>
        <family val="2"/>
      </rPr>
      <t>A person having origins in any of the original peoples of Europe, the Middle East, or North Africa.</t>
    </r>
  </si>
  <si>
    <r>
      <t xml:space="preserve">* Women’s center: </t>
    </r>
    <r>
      <rPr>
        <sz val="10"/>
        <color indexed="8"/>
        <rFont val="Arial"/>
        <family val="2"/>
      </rPr>
      <t>Center with programs, academic activities, and/or services intended to promote an understanding of the evolving roles of women.</t>
    </r>
  </si>
  <si>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</si>
  <si>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Financial Aid Definitions</t>
  </si>
  <si>
    <r>
      <t>Awarded aid</t>
    </r>
    <r>
      <rPr>
        <sz val="10"/>
        <rFont val="Arial"/>
        <family val="2"/>
      </rPr>
      <t>: The dollar amounts offered to financial aid applicants.</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</si>
  <si>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</si>
  <si>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</si>
  <si>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</si>
  <si>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Institutional scholarships and grants</t>
    </r>
    <r>
      <rPr>
        <sz val="10"/>
        <color indexed="8"/>
        <rFont val="Arial"/>
        <family val="2"/>
      </rPr>
      <t>: Endowed scholarships, annual gifts and tuition funded grants for which the institution determines the recipient.</t>
    </r>
  </si>
  <si>
    <r>
      <t>Financial need</t>
    </r>
    <r>
      <rPr>
        <sz val="10"/>
        <color indexed="8"/>
        <rFont val="Arial"/>
        <family val="2"/>
      </rPr>
      <t xml:space="preserve">: As determined by your institution using the federal methodology and/or your institution's own standards. </t>
    </r>
  </si>
  <si>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</si>
  <si>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r>
      <t>Need-based scholarship or grant aid</t>
    </r>
    <r>
      <rPr>
        <sz val="10"/>
        <color indexed="8"/>
        <rFont val="Arial"/>
        <family val="2"/>
      </rPr>
      <t>: Scholarships and grants from institutional, state, federal, or other sources for which a student must have financial need to qualify.</t>
    </r>
  </si>
  <si>
    <r>
      <t>Need-based self-help aid</t>
    </r>
    <r>
      <rPr>
        <sz val="10"/>
        <color indexed="8"/>
        <rFont val="Arial"/>
        <family val="2"/>
      </rPr>
      <t>: Loans and jobs  from institutional, state, federal, or other sources for which a student must demonstrate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</si>
  <si>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</si>
  <si>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</si>
  <si>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</si>
  <si>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</si>
  <si>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</si>
  <si>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</si>
  <si>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</si>
  <si>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</si>
  <si>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</si>
  <si>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</si>
  <si>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</si>
  <si>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r>
      <t>Non-need-based self-help aid</t>
    </r>
    <r>
      <rPr>
        <sz val="10"/>
        <color indexed="8"/>
        <rFont val="Arial"/>
        <family val="2"/>
      </rPr>
      <t>: Loans and jobs from institutional, state, or other sources for which a student need not demonstrate financial need to qualify.</t>
    </r>
  </si>
  <si>
    <r>
      <t>Private student loans</t>
    </r>
    <r>
      <rPr>
        <sz val="10"/>
        <rFont val="Arial"/>
        <family val="2"/>
      </rPr>
      <t>: A nonfederal loan made by a lender such as a bank, credit union or private lender used to pay for up to the annual cost of education, less any financial aid received.</t>
    </r>
  </si>
  <si>
    <r>
      <t>Work study and employment</t>
    </r>
    <r>
      <rPr>
        <sz val="10"/>
        <color indexed="8"/>
        <rFont val="Arial"/>
        <family val="2"/>
      </rPr>
      <t>: Federal and state work study aid, and any employment packaged by your institution in financial aid awards.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</si>
</sst>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_(* \(#,##0.00\);_(* &quot;-&quot;??_);_(@_)"/>
    <numFmt numFmtId="164" formatCode="&quot;$&quot;#,##0_);\(&quot;$&quot;#,##0\)"/>
    <numFmt numFmtId="165" formatCode="_(&quot;$&quot;* #,##0.00_);_(&quot;$&quot;* \(#,##0.00\);_(&quot;$&quot;* &quot;-&quot;??_);_(@_)"/>
    <numFmt numFmtId="166" formatCode="#,##0.0_);\(#,##0.0\)"/>
    <numFmt numFmtId="167" formatCode="mmmm\ d\,\ yyyy"/>
    <numFmt numFmtId="168" formatCode="&quot;$&quot;#,##0.00"/>
    <numFmt numFmtId="169" formatCode="m/d"/>
    <numFmt numFmtId="170" formatCode="&quot;$&quot;#,##0"/>
    <numFmt numFmtId="171" formatCode="&quot;$&quot;#,##0;[Red]&quot;$&quot;#,##0"/>
    <numFmt numFmtId="172" formatCode="0.0%"/>
    <numFmt numFmtId="173" formatCode="_(&quot;$&quot;\ \ \ #,##0_);_(&quot;$&quot;* \(#,##0\);_(&quot;$&quot;* &quot;-&quot;??_);_(@_)"/>
    <numFmt numFmtId="174" formatCode="_(&quot;$&quot;\ \ \ #,##0_);_(&quot;$&quot;* \(#,##0\);_(&quot;$&quot;\ \ &quot;0&quot;??_);_(@_)"/>
    <numFmt numFmtId="175" formatCode="@\)"/>
    <numFmt numFmtId="176" formatCode="0.0"/>
  </numFmts>
  <fonts count="57">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sz val="8"/>
      <color indexed="10"/>
      <name val="Arial"/>
      <family val="2"/>
    </font>
    <font>
      <b/>
      <i/>
      <sz val="10"/>
      <color indexed="10"/>
      <name val="Arial"/>
      <family val="2"/>
    </font>
    <font>
      <b/>
      <sz val="10"/>
      <color indexed="10"/>
      <name val="Arial"/>
      <family val="2"/>
    </font>
    <font>
      <b/>
      <sz val="10"/>
      <color theme="0"/>
      <name val="Arial"/>
      <family val="2"/>
    </font>
    <font>
      <sz val="10"/>
      <color theme="0"/>
      <name val="Arial"/>
      <family val="2"/>
    </font>
    <font>
      <b/>
      <sz val="10"/>
      <color rgb="FF000000"/>
      <name val="Arial"/>
      <family val="2"/>
    </font>
    <font>
      <sz val="10"/>
      <color rgb="FF1F497D"/>
      <name val="Arial"/>
      <family val="2"/>
    </font>
    <font>
      <sz val="18"/>
      <color theme="3"/>
      <name val="Cambria"/>
      <family val="2"/>
      <scheme val="maj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43" fontId="1" fillId="0" borderId="0" applyFont="0" applyFill="0" applyBorder="0" applyAlignment="0" applyProtection="0"/>
    <xf numFmtId="165"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xf numFmtId="0" fontId="40" fillId="0" borderId="0" applyNumberFormat="0" applyFill="0" applyBorder="0" applyAlignment="0" applyProtection="0"/>
    <xf numFmtId="0" fontId="41" fillId="0" borderId="0"/>
    <xf numFmtId="0" fontId="42" fillId="0" borderId="34" applyNumberFormat="0" applyFill="0" applyAlignment="0" applyProtection="0"/>
    <xf numFmtId="0" fontId="43" fillId="0" borderId="35" applyNumberFormat="0" applyFill="0" applyAlignment="0" applyProtection="0"/>
    <xf numFmtId="0" fontId="44" fillId="0" borderId="36" applyNumberFormat="0" applyFill="0" applyAlignment="0" applyProtection="0"/>
    <xf numFmtId="0" fontId="44" fillId="0" borderId="0" applyNumberFormat="0" applyFill="0" applyBorder="0" applyAlignment="0" applyProtection="0"/>
    <xf numFmtId="0" fontId="45" fillId="5" borderId="0" applyNumberFormat="0" applyBorder="0" applyAlignment="0" applyProtection="0"/>
    <xf numFmtId="0" fontId="46" fillId="6" borderId="0" applyNumberFormat="0" applyBorder="0" applyAlignment="0" applyProtection="0"/>
    <xf numFmtId="0" fontId="47" fillId="7" borderId="0" applyNumberFormat="0" applyBorder="0" applyAlignment="0" applyProtection="0"/>
    <xf numFmtId="0" fontId="48" fillId="8" borderId="37" applyNumberFormat="0" applyAlignment="0" applyProtection="0"/>
    <xf numFmtId="0" fontId="49" fillId="9" borderId="38" applyNumberFormat="0" applyAlignment="0" applyProtection="0"/>
    <xf numFmtId="0" fontId="50" fillId="9" borderId="37" applyNumberFormat="0" applyAlignment="0" applyProtection="0"/>
    <xf numFmtId="0" fontId="51" fillId="0" borderId="39" applyNumberFormat="0" applyFill="0" applyAlignment="0" applyProtection="0"/>
    <xf numFmtId="0" fontId="52" fillId="10" borderId="40" applyNumberFormat="0" applyAlignment="0" applyProtection="0"/>
    <xf numFmtId="0" fontId="53" fillId="0" borderId="0" applyNumberFormat="0" applyFill="0" applyBorder="0" applyAlignment="0" applyProtection="0"/>
    <xf numFmtId="0" fontId="41" fillId="11" borderId="41" applyNumberFormat="0" applyFont="0" applyAlignment="0" applyProtection="0"/>
    <xf numFmtId="0" fontId="54" fillId="0" borderId="0" applyNumberFormat="0" applyFill="0" applyBorder="0" applyAlignment="0" applyProtection="0"/>
    <xf numFmtId="0" fontId="55" fillId="0" borderId="42" applyNumberFormat="0" applyFill="0" applyAlignment="0" applyProtection="0"/>
    <xf numFmtId="0" fontId="56"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56" fillId="35" borderId="0" applyNumberFormat="0" applyBorder="0" applyAlignment="0" applyProtection="0"/>
    <xf numFmtId="9" fontId="41" fillId="0" borderId="0" applyFont="0" applyFill="0" applyBorder="0" applyAlignment="0" applyProtection="0"/>
    <xf numFmtId="165" fontId="41" fillId="0" borderId="0" applyFont="0" applyFill="0" applyBorder="0" applyAlignment="0" applyProtection="0"/>
    <xf numFmtId="43" fontId="41" fillId="0" borderId="0" applyFont="0" applyFill="0" applyBorder="0" applyAlignment="0" applyProtection="0"/>
  </cellStyleXfs>
  <cellXfs count="618">
    <xf numFmtId="0" fontId="0" fillId="0" borderId="0" xfId="0"/>
    <xf numFmtId="0" fontId="0" fillId="0" borderId="0" xfId="0" applyAlignment="1">
      <alignment horizontal="left" vertical="top"/>
    </xf>
    <xf numFmtId="0" fontId="3" fillId="0" borderId="0" xfId="0" applyFont="1"/>
    <xf numFmtId="14" fontId="0" fillId="0" borderId="0" xfId="0" quotePrefix="1" applyNumberFormat="1"/>
    <xf numFmtId="0" fontId="0" fillId="0" borderId="0" xfId="0" applyAlignment="1"/>
    <xf numFmtId="0" fontId="3" fillId="0" borderId="2" xfId="0" applyFont="1" applyBorder="1"/>
    <xf numFmtId="0" fontId="3" fillId="0" borderId="4" xfId="0" applyFont="1" applyBorder="1"/>
    <xf numFmtId="14" fontId="0" fillId="0" borderId="5" xfId="0" quotePrefix="1" applyNumberFormat="1" applyBorder="1"/>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0" fillId="0" borderId="5" xfId="0" applyBorder="1"/>
    <xf numFmtId="0" fontId="0" fillId="0" borderId="6" xfId="0" applyBorder="1" applyAlignment="1">
      <alignment vertical="center"/>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4" fillId="0" borderId="1" xfId="0" applyFont="1" applyBorder="1" applyAlignment="1">
      <alignment horizontal="center" vertical="center" wrapText="1"/>
    </xf>
    <xf numFmtId="0" fontId="0" fillId="0" borderId="8" xfId="0" applyBorder="1"/>
    <xf numFmtId="167" fontId="0" fillId="0" borderId="1" xfId="0" applyNumberFormat="1" applyBorder="1" applyAlignment="1">
      <alignment horizontal="center" vertical="center"/>
    </xf>
    <xf numFmtId="167" fontId="0" fillId="0" borderId="0" xfId="0" applyNumberFormat="1" applyBorder="1" applyAlignment="1">
      <alignment horizontal="center" vertical="center"/>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6" fontId="0" fillId="0" borderId="0" xfId="0" applyNumberFormat="1" applyBorder="1" applyAlignment="1">
      <alignment horizontal="center"/>
    </xf>
    <xf numFmtId="164" fontId="0" fillId="0" borderId="0" xfId="2" applyNumberFormat="1" applyFont="1" applyBorder="1" applyAlignment="1">
      <alignment horizontal="center"/>
    </xf>
    <xf numFmtId="9" fontId="0" fillId="0" borderId="1" xfId="4" applyFont="1" applyBorder="1" applyAlignment="1">
      <alignment horizontal="right"/>
    </xf>
    <xf numFmtId="168"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3" xfId="0" applyBorder="1"/>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4"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9"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169" fontId="0" fillId="0" borderId="1" xfId="0" applyNumberFormat="1" applyBorder="1" applyAlignment="1">
      <alignment horizontal="right"/>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0" fillId="2" borderId="6" xfId="0" applyFill="1" applyBorder="1" applyAlignment="1">
      <alignment horizontal="left" vertical="top" wrapText="1"/>
    </xf>
    <xf numFmtId="170" fontId="0" fillId="0" borderId="1" xfId="2" applyNumberFormat="1" applyFont="1" applyBorder="1" applyAlignment="1">
      <alignment horizontal="right"/>
    </xf>
    <xf numFmtId="170" fontId="0" fillId="2" borderId="9" xfId="2" applyNumberFormat="1" applyFont="1" applyFill="1" applyBorder="1" applyAlignment="1">
      <alignment horizontal="right"/>
    </xf>
    <xf numFmtId="170" fontId="0" fillId="2" borderId="5" xfId="2" applyNumberFormat="1" applyFont="1" applyFill="1" applyBorder="1" applyAlignment="1">
      <alignment horizontal="right"/>
    </xf>
    <xf numFmtId="170" fontId="0" fillId="0" borderId="1" xfId="0" applyNumberFormat="1" applyBorder="1" applyAlignment="1">
      <alignment horizontal="right"/>
    </xf>
    <xf numFmtId="170" fontId="0" fillId="0" borderId="0" xfId="0" applyNumberFormat="1" applyBorder="1" applyAlignment="1">
      <alignment horizontal="right"/>
    </xf>
    <xf numFmtId="170" fontId="0" fillId="2" borderId="1" xfId="0" applyNumberFormat="1" applyFill="1" applyBorder="1" applyAlignment="1">
      <alignment horizontal="right"/>
    </xf>
    <xf numFmtId="168" fontId="12" fillId="0" borderId="1" xfId="0" applyNumberFormat="1" applyFont="1" applyBorder="1" applyAlignment="1">
      <alignment horizontal="right" wrapText="1"/>
    </xf>
    <xf numFmtId="164" fontId="0" fillId="0" borderId="1" xfId="0" applyNumberFormat="1" applyBorder="1"/>
    <xf numFmtId="171" fontId="3" fillId="0" borderId="1" xfId="0" applyNumberFormat="1" applyFont="1" applyBorder="1"/>
    <xf numFmtId="171" fontId="0" fillId="0" borderId="1" xfId="0" applyNumberFormat="1" applyBorder="1"/>
    <xf numFmtId="171"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2" fontId="20" fillId="0" borderId="1" xfId="4" applyNumberFormat="1" applyFont="1" applyBorder="1" applyAlignment="1">
      <alignment horizontal="center" vertical="center"/>
    </xf>
    <xf numFmtId="173"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4"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174"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9" fontId="0" fillId="0" borderId="1" xfId="0" applyNumberFormat="1" applyBorder="1"/>
    <xf numFmtId="169"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9"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5" fontId="0" fillId="0" borderId="6" xfId="0" applyNumberFormat="1" applyBorder="1" applyAlignment="1">
      <alignment vertical="center"/>
    </xf>
    <xf numFmtId="175"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16" fillId="0" borderId="1" xfId="0" applyFont="1" applyBorder="1" applyAlignment="1">
      <alignment horizontal="center" vertical="top"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center"/>
    </xf>
    <xf numFmtId="0" fontId="0" fillId="0" borderId="14" xfId="0"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0" fontId="20" fillId="0" borderId="0" xfId="0" applyFont="1" applyBorder="1" applyAlignment="1">
      <alignment vertical="top"/>
    </xf>
    <xf numFmtId="0" fontId="20" fillId="0" borderId="0" xfId="0" applyFont="1" applyBorder="1" applyAlignment="1">
      <alignment vertical="top" wrapText="1"/>
    </xf>
    <xf numFmtId="174" fontId="20" fillId="0" borderId="0" xfId="2" applyNumberFormat="1" applyFont="1" applyBorder="1" applyAlignment="1">
      <alignment horizontal="center" vertical="center"/>
    </xf>
    <xf numFmtId="0" fontId="28"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5" fontId="0" fillId="0" borderId="1" xfId="0" applyNumberFormat="1" applyBorder="1" applyAlignment="1">
      <alignment vertical="center"/>
    </xf>
    <xf numFmtId="0" fontId="11" fillId="0" borderId="1" xfId="0" applyFont="1" applyBorder="1" applyAlignment="1">
      <alignment vertical="top"/>
    </xf>
    <xf numFmtId="0" fontId="3" fillId="0" borderId="0" xfId="0" applyFont="1" applyFill="1" applyAlignment="1">
      <alignment horizontal="left" vertical="top"/>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29" fillId="0" borderId="1" xfId="0" applyFont="1" applyFill="1" applyBorder="1" applyAlignment="1">
      <alignment vertical="top" wrapText="1"/>
    </xf>
    <xf numFmtId="0" fontId="0" fillId="0" borderId="0" xfId="0" applyFill="1"/>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2" fillId="0" borderId="0" xfId="0" applyFont="1"/>
    <xf numFmtId="0" fontId="31"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10" fontId="0" fillId="0" borderId="1" xfId="0" applyNumberFormat="1" applyFill="1" applyBorder="1" applyAlignment="1">
      <alignment horizontal="right"/>
    </xf>
    <xf numFmtId="0" fontId="3" fillId="0" borderId="0" xfId="0" applyFont="1" applyFill="1"/>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26" fillId="0" borderId="20" xfId="0" applyFont="1" applyFill="1" applyBorder="1" applyAlignment="1">
      <alignment horizontal="center"/>
    </xf>
    <xf numFmtId="0" fontId="26" fillId="0" borderId="21" xfId="0" applyFont="1" applyFill="1" applyBorder="1" applyAlignment="1">
      <alignment horizontal="center"/>
    </xf>
    <xf numFmtId="0" fontId="0" fillId="0" borderId="22" xfId="0" applyFill="1" applyBorder="1" applyAlignment="1">
      <alignment horizontal="left" vertical="top" wrapText="1"/>
    </xf>
    <xf numFmtId="4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36" fillId="0" borderId="0" xfId="0" applyFont="1" applyAlignment="1">
      <alignment horizontal="left" vertical="top"/>
    </xf>
    <xf numFmtId="0" fontId="37" fillId="0" borderId="0" xfId="0" applyFont="1" applyAlignment="1">
      <alignment horizontal="left" vertical="top"/>
    </xf>
    <xf numFmtId="0" fontId="37" fillId="0" borderId="0" xfId="0" applyFont="1"/>
    <xf numFmtId="0" fontId="37" fillId="0" borderId="15" xfId="0" applyFont="1" applyFill="1" applyBorder="1"/>
    <xf numFmtId="49" fontId="37" fillId="0" borderId="15" xfId="0" applyNumberFormat="1" applyFont="1" applyBorder="1" applyAlignment="1">
      <alignment horizontal="center" vertical="center"/>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8" fillId="0" borderId="0" xfId="0" applyFont="1" applyAlignment="1">
      <alignment wrapText="1"/>
    </xf>
    <xf numFmtId="0" fontId="3" fillId="0" borderId="0" xfId="0" applyFont="1" applyBorder="1" applyAlignment="1">
      <alignment horizontal="left" vertical="top"/>
    </xf>
    <xf numFmtId="0" fontId="13" fillId="0" borderId="1" xfId="0" applyFont="1" applyBorder="1" applyAlignment="1">
      <alignment horizontal="center" vertical="top" wrapText="1"/>
    </xf>
    <xf numFmtId="0" fontId="0" fillId="0" borderId="1" xfId="0" applyBorder="1" applyAlignment="1">
      <alignment horizontal="center" wrapText="1"/>
    </xf>
    <xf numFmtId="0" fontId="25" fillId="0" borderId="5" xfId="3" applyBorder="1" applyAlignment="1" applyProtection="1">
      <alignment horizontal="left" vertical="top" wrapText="1"/>
    </xf>
    <xf numFmtId="0" fontId="0" fillId="0" borderId="5" xfId="0" applyFill="1" applyBorder="1" applyAlignment="1">
      <alignment horizontal="center" vertical="center" wrapText="1"/>
    </xf>
    <xf numFmtId="0" fontId="0" fillId="0" borderId="23" xfId="0" applyFill="1" applyBorder="1" applyAlignment="1">
      <alignment horizontal="center" vertical="center" wrapText="1"/>
    </xf>
    <xf numFmtId="0" fontId="13" fillId="0" borderId="1" xfId="0" applyFont="1" applyBorder="1" applyAlignment="1">
      <alignment horizontal="center" vertical="center" wrapText="1"/>
    </xf>
    <xf numFmtId="16" fontId="0" fillId="0" borderId="1" xfId="0" applyNumberFormat="1" applyBorder="1"/>
    <xf numFmtId="4" fontId="0" fillId="0" borderId="1" xfId="0" applyNumberFormat="1" applyBorder="1" applyAlignment="1">
      <alignment horizontal="right" vertical="top"/>
    </xf>
    <xf numFmtId="169" fontId="0" fillId="0" borderId="0" xfId="0" applyNumberFormat="1" applyBorder="1" applyAlignment="1">
      <alignment horizontal="right" vertical="top"/>
    </xf>
    <xf numFmtId="49" fontId="0" fillId="0" borderId="1" xfId="0" applyNumberFormat="1" applyBorder="1" applyAlignment="1">
      <alignment horizontal="center"/>
    </xf>
    <xf numFmtId="9" fontId="0" fillId="0" borderId="1" xfId="0" applyNumberFormat="1" applyBorder="1" applyAlignment="1">
      <alignment horizontal="center" vertical="center"/>
    </xf>
    <xf numFmtId="0" fontId="12" fillId="0" borderId="18" xfId="0" applyFont="1" applyFill="1" applyBorder="1" applyAlignment="1">
      <alignment vertical="top" wrapText="1"/>
    </xf>
    <xf numFmtId="0" fontId="32" fillId="0" borderId="0" xfId="0" applyFont="1" applyFill="1" applyBorder="1" applyAlignment="1">
      <alignment vertical="top" wrapText="1"/>
    </xf>
    <xf numFmtId="0" fontId="13" fillId="0" borderId="0" xfId="0" applyFont="1" applyFill="1" applyBorder="1" applyAlignment="1">
      <alignment vertical="top" wrapText="1"/>
    </xf>
    <xf numFmtId="0" fontId="0" fillId="0" borderId="1" xfId="0" applyFill="1" applyBorder="1" applyAlignment="1">
      <alignment horizontal="center" vertical="top" wrapText="1"/>
    </xf>
    <xf numFmtId="0" fontId="20" fillId="0" borderId="0" xfId="0" applyFont="1" applyFill="1" applyBorder="1" applyAlignment="1">
      <alignment vertical="top"/>
    </xf>
    <xf numFmtId="174" fontId="20" fillId="0" borderId="0" xfId="2" applyNumberFormat="1" applyFont="1" applyFill="1" applyBorder="1" applyAlignment="1">
      <alignment horizontal="center" vertical="center"/>
    </xf>
    <xf numFmtId="0" fontId="3" fillId="0" borderId="0" xfId="0" applyFont="1" applyFill="1" applyAlignment="1">
      <alignment horizontal="left" vertical="center"/>
    </xf>
    <xf numFmtId="0" fontId="20" fillId="0" borderId="12" xfId="0" applyFont="1" applyFill="1" applyBorder="1" applyAlignment="1">
      <alignment vertical="top" wrapText="1"/>
    </xf>
    <xf numFmtId="3" fontId="0" fillId="0" borderId="12" xfId="0" applyNumberFormat="1" applyFill="1" applyBorder="1" applyAlignment="1">
      <alignment horizontal="center" vertical="center" wrapText="1"/>
    </xf>
    <xf numFmtId="10" fontId="0" fillId="0" borderId="12" xfId="0" applyNumberFormat="1" applyFill="1" applyBorder="1" applyAlignment="1">
      <alignment horizontal="center" vertical="center" wrapText="1"/>
    </xf>
    <xf numFmtId="170" fontId="12" fillId="0" borderId="12" xfId="0" applyNumberFormat="1" applyFont="1" applyFill="1" applyBorder="1" applyAlignment="1">
      <alignment horizontal="center" vertical="center" wrapText="1"/>
    </xf>
    <xf numFmtId="0" fontId="20" fillId="0" borderId="1" xfId="0" applyFont="1" applyFill="1" applyBorder="1" applyAlignment="1">
      <alignment wrapText="1"/>
    </xf>
    <xf numFmtId="3"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wrapText="1"/>
    </xf>
    <xf numFmtId="170" fontId="0" fillId="0" borderId="1" xfId="0" applyNumberFormat="1" applyFill="1" applyBorder="1" applyAlignment="1">
      <alignment horizontal="center" vertical="center"/>
    </xf>
    <xf numFmtId="1" fontId="3" fillId="0" borderId="1" xfId="0" applyNumberFormat="1" applyFont="1" applyFill="1" applyBorder="1" applyAlignment="1">
      <alignment horizontal="right" wrapText="1"/>
    </xf>
    <xf numFmtId="0" fontId="3" fillId="0" borderId="0" xfId="0" applyFont="1" applyAlignment="1">
      <alignment vertical="center" wrapText="1"/>
    </xf>
    <xf numFmtId="49" fontId="0" fillId="0" borderId="1" xfId="0" applyNumberFormat="1" applyBorder="1"/>
    <xf numFmtId="49" fontId="3" fillId="0" borderId="1" xfId="0" applyNumberFormat="1" applyFont="1" applyBorder="1"/>
    <xf numFmtId="49" fontId="3" fillId="0" borderId="1" xfId="0" applyNumberFormat="1" applyFont="1" applyBorder="1" applyAlignment="1">
      <alignment horizontal="center" vertical="center"/>
    </xf>
    <xf numFmtId="0" fontId="1" fillId="0" borderId="1" xfId="0" applyFont="1" applyBorder="1" applyAlignment="1">
      <alignment horizontal="center" vertical="center"/>
    </xf>
    <xf numFmtId="0" fontId="0" fillId="0" borderId="32" xfId="0" applyFill="1" applyBorder="1" applyAlignment="1">
      <alignment vertical="top" wrapText="1"/>
    </xf>
    <xf numFmtId="0" fontId="0" fillId="0" borderId="23" xfId="0" applyFill="1" applyBorder="1" applyAlignment="1">
      <alignment vertical="top" wrapText="1"/>
    </xf>
    <xf numFmtId="0" fontId="0" fillId="0" borderId="33" xfId="0" applyFill="1" applyBorder="1" applyAlignment="1">
      <alignment vertical="top" wrapText="1"/>
    </xf>
    <xf numFmtId="0" fontId="0" fillId="0" borderId="24" xfId="0" applyFill="1" applyBorder="1" applyAlignment="1">
      <alignment vertical="top" wrapText="1"/>
    </xf>
    <xf numFmtId="9" fontId="15" fillId="0" borderId="17" xfId="4" applyFont="1" applyBorder="1" applyAlignment="1">
      <alignment vertical="top" wrapText="1"/>
    </xf>
    <xf numFmtId="9" fontId="15" fillId="0" borderId="19" xfId="4" applyFont="1" applyBorder="1" applyAlignment="1">
      <alignment vertical="top" wrapText="1"/>
    </xf>
    <xf numFmtId="9" fontId="15" fillId="0" borderId="19" xfId="4" applyFont="1" applyFill="1" applyBorder="1" applyAlignment="1">
      <alignment vertical="top" wrapText="1"/>
    </xf>
    <xf numFmtId="0" fontId="10" fillId="2" borderId="6" xfId="0" applyFont="1" applyFill="1" applyBorder="1" applyAlignment="1"/>
    <xf numFmtId="0" fontId="10" fillId="2" borderId="9" xfId="0" applyFont="1" applyFill="1" applyBorder="1" applyAlignment="1"/>
    <xf numFmtId="0" fontId="10" fillId="2" borderId="5" xfId="0" applyFont="1" applyFill="1" applyBorder="1" applyAlignment="1"/>
    <xf numFmtId="0" fontId="39" fillId="0" borderId="17" xfId="0" applyFont="1" applyBorder="1" applyAlignment="1">
      <alignment horizontal="right" vertical="center"/>
    </xf>
    <xf numFmtId="0" fontId="1" fillId="0" borderId="19" xfId="0" applyFont="1" applyBorder="1" applyAlignment="1">
      <alignment horizontal="right" vertical="center"/>
    </xf>
    <xf numFmtId="0" fontId="1" fillId="0" borderId="19" xfId="0" applyFont="1" applyBorder="1" applyAlignment="1">
      <alignment horizontal="center" vertical="center"/>
    </xf>
    <xf numFmtId="0" fontId="41" fillId="0" borderId="1" xfId="6" applyBorder="1" applyAlignment="1">
      <alignment horizontal="right"/>
    </xf>
    <xf numFmtId="0" fontId="41" fillId="0" borderId="3" xfId="6" applyBorder="1" applyAlignment="1">
      <alignment horizontal="right"/>
    </xf>
    <xf numFmtId="0" fontId="41" fillId="0" borderId="12" xfId="6" applyBorder="1" applyAlignment="1">
      <alignment horizontal="right"/>
    </xf>
    <xf numFmtId="172" fontId="0" fillId="0" borderId="1" xfId="0" applyNumberFormat="1" applyBorder="1" applyAlignment="1">
      <alignment horizontal="right"/>
    </xf>
    <xf numFmtId="172" fontId="0" fillId="0" borderId="1" xfId="4" applyNumberFormat="1" applyFont="1" applyBorder="1" applyAlignment="1">
      <alignment horizontal="right"/>
    </xf>
    <xf numFmtId="0" fontId="1" fillId="0" borderId="1" xfId="0" applyFont="1" applyFill="1" applyBorder="1" applyAlignment="1">
      <alignment vertical="top"/>
    </xf>
    <xf numFmtId="9" fontId="0" fillId="0" borderId="0" xfId="4" applyFont="1"/>
    <xf numFmtId="0" fontId="1" fillId="0" borderId="1" xfId="0" applyFont="1" applyBorder="1" applyAlignment="1">
      <alignment horizontal="center"/>
    </xf>
    <xf numFmtId="0" fontId="1" fillId="0" borderId="1" xfId="0" applyFont="1" applyBorder="1" applyAlignment="1">
      <alignment horizontal="center" vertical="center" wrapText="1"/>
    </xf>
    <xf numFmtId="0" fontId="1" fillId="0" borderId="1" xfId="0" applyFont="1" applyFill="1" applyBorder="1" applyAlignment="1">
      <alignment wrapText="1"/>
    </xf>
    <xf numFmtId="0" fontId="11" fillId="0" borderId="1" xfId="0" applyFont="1" applyBorder="1" applyAlignment="1">
      <alignment horizontal="left" vertical="top" wrapText="1"/>
    </xf>
    <xf numFmtId="0" fontId="0" fillId="0" borderId="0" xfId="0" applyAlignment="1"/>
    <xf numFmtId="0" fontId="0" fillId="0" borderId="0" xfId="0" applyAlignment="1">
      <alignment horizontal="left" vertical="top" wrapText="1"/>
    </xf>
    <xf numFmtId="0" fontId="1" fillId="0" borderId="5" xfId="0" applyFont="1" applyBorder="1" applyAlignment="1">
      <alignment horizontal="left" vertical="top" wrapText="1"/>
    </xf>
    <xf numFmtId="0" fontId="0" fillId="0" borderId="2" xfId="0" applyBorder="1" applyAlignment="1"/>
    <xf numFmtId="0" fontId="0" fillId="0" borderId="0" xfId="0" applyBorder="1" applyAlignment="1"/>
    <xf numFmtId="0" fontId="0" fillId="0" borderId="1" xfId="0" applyBorder="1" applyAlignment="1">
      <alignment horizontal="left" vertical="top" wrapText="1"/>
    </xf>
    <xf numFmtId="0" fontId="0" fillId="0" borderId="0" xfId="0" applyFill="1" applyAlignment="1"/>
    <xf numFmtId="0" fontId="0" fillId="0" borderId="5" xfId="0" applyBorder="1" applyAlignment="1">
      <alignment horizontal="left" vertical="top" wrapText="1"/>
    </xf>
    <xf numFmtId="0" fontId="0" fillId="0" borderId="0" xfId="0"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3" fillId="0" borderId="1" xfId="0" applyFont="1" applyBorder="1" applyAlignment="1">
      <alignment horizontal="center" vertical="center"/>
    </xf>
    <xf numFmtId="0" fontId="0" fillId="0" borderId="1" xfId="0" applyFill="1" applyBorder="1" applyAlignment="1">
      <alignment vertical="center"/>
    </xf>
    <xf numFmtId="0" fontId="3" fillId="0" borderId="1" xfId="0" applyFont="1" applyBorder="1" applyAlignment="1">
      <alignment vertical="center"/>
    </xf>
    <xf numFmtId="0" fontId="0" fillId="0" borderId="0" xfId="0" applyAlignment="1">
      <alignment horizontal="left" vertical="center"/>
    </xf>
    <xf numFmtId="0" fontId="0" fillId="0" borderId="1" xfId="0" applyFill="1"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xf>
    <xf numFmtId="0" fontId="16" fillId="2" borderId="1" xfId="0" applyFont="1" applyFill="1" applyBorder="1" applyAlignment="1"/>
    <xf numFmtId="0" fontId="0" fillId="0" borderId="1" xfId="0" applyBorder="1" applyAlignment="1"/>
    <xf numFmtId="0" fontId="0" fillId="0" borderId="0" xfId="0" applyBorder="1" applyAlignment="1">
      <alignment horizontal="left" vertical="top" wrapText="1"/>
    </xf>
    <xf numFmtId="0" fontId="3" fillId="0" borderId="0" xfId="0" applyFont="1" applyAlignment="1">
      <alignment horizontal="left" vertical="top"/>
    </xf>
    <xf numFmtId="0" fontId="0" fillId="0" borderId="0" xfId="0" applyAlignment="1">
      <alignment horizontal="left" vertical="top"/>
    </xf>
    <xf numFmtId="0" fontId="0" fillId="0" borderId="0" xfId="0" applyAlignment="1">
      <alignment wrapText="1"/>
    </xf>
    <xf numFmtId="0" fontId="11" fillId="0" borderId="0" xfId="0" applyFont="1" applyFill="1" applyBorder="1" applyAlignment="1">
      <alignment horizontal="left" vertical="top" wrapText="1"/>
    </xf>
    <xf numFmtId="0" fontId="0" fillId="0" borderId="0" xfId="0" applyFill="1" applyAlignment="1">
      <alignment horizontal="left" vertical="top"/>
    </xf>
    <xf numFmtId="0" fontId="0" fillId="0" borderId="1" xfId="0" applyBorder="1" applyAlignment="1">
      <alignment wrapText="1"/>
    </xf>
    <xf numFmtId="0" fontId="0" fillId="0" borderId="0" xfId="0" applyFill="1" applyBorder="1" applyAlignment="1">
      <alignment horizontal="left" vertical="top" wrapText="1"/>
    </xf>
    <xf numFmtId="0" fontId="3" fillId="0" borderId="0" xfId="0" applyFont="1" applyAlignment="1">
      <alignment vertical="top" wrapText="1"/>
    </xf>
    <xf numFmtId="0" fontId="7" fillId="0" borderId="0" xfId="0" applyFont="1" applyAlignment="1">
      <alignment horizontal="left" vertical="top"/>
    </xf>
    <xf numFmtId="0" fontId="3" fillId="0" borderId="0" xfId="0" applyFont="1" applyAlignment="1">
      <alignment horizontal="left" vertical="top" wrapText="1"/>
    </xf>
    <xf numFmtId="49" fontId="1" fillId="0" borderId="6" xfId="0" applyNumberFormat="1" applyFont="1" applyBorder="1" applyAlignment="1">
      <alignment horizontal="center" vertical="center"/>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 xfId="0" applyBorder="1"/>
    <xf numFmtId="0" fontId="0" fillId="2" borderId="6" xfId="0" applyFill="1" applyBorder="1"/>
    <xf numFmtId="0" fontId="0" fillId="0" borderId="1" xfId="0" applyBorder="1" applyAlignment="1">
      <alignment horizontal="left" vertical="center"/>
    </xf>
    <xf numFmtId="0" fontId="16" fillId="0" borderId="0" xfId="0" applyFont="1" applyFill="1" applyAlignment="1">
      <alignment wrapText="1"/>
    </xf>
    <xf numFmtId="0" fontId="7" fillId="0" borderId="0" xfId="0" applyFont="1" applyAlignment="1">
      <alignment horizontal="left" vertical="top" wrapText="1"/>
    </xf>
    <xf numFmtId="0" fontId="0" fillId="2" borderId="1" xfId="0" applyFill="1" applyBorder="1"/>
    <xf numFmtId="0" fontId="20" fillId="0" borderId="1" xfId="0" applyFont="1" applyFill="1" applyBorder="1" applyAlignment="1">
      <alignment vertical="top" wrapText="1"/>
    </xf>
    <xf numFmtId="0" fontId="0" fillId="0" borderId="0" xfId="0"/>
    <xf numFmtId="0" fontId="3" fillId="0" borderId="1" xfId="0" applyFont="1" applyBorder="1" applyAlignment="1">
      <alignment horizontal="center" vertical="center" wrapText="1"/>
    </xf>
    <xf numFmtId="0" fontId="3" fillId="0" borderId="0" xfId="0" applyFont="1" applyFill="1" applyAlignment="1">
      <alignment vertical="top" wrapText="1"/>
    </xf>
    <xf numFmtId="0" fontId="0" fillId="0" borderId="0" xfId="0" applyFill="1" applyAlignment="1">
      <alignment vertical="top" wrapText="1"/>
    </xf>
    <xf numFmtId="0" fontId="2" fillId="0" borderId="0" xfId="0" applyFont="1" applyFill="1" applyAlignment="1">
      <alignment horizontal="center" vertical="center"/>
    </xf>
    <xf numFmtId="0" fontId="25" fillId="0" borderId="1" xfId="3" applyBorder="1" applyAlignment="1" applyProtection="1">
      <alignment horizontal="left" vertical="top" wrapText="1"/>
    </xf>
    <xf numFmtId="0" fontId="11" fillId="0" borderId="1"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11" fillId="0" borderId="1" xfId="3" applyFont="1" applyBorder="1" applyAlignment="1" applyProtection="1">
      <alignment horizontal="left" vertical="top" wrapText="1"/>
    </xf>
    <xf numFmtId="0" fontId="0" fillId="0" borderId="1" xfId="0" applyBorder="1" applyAlignment="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5" fillId="0" borderId="4" xfId="3" applyBorder="1" applyAlignment="1" applyProtection="1"/>
    <xf numFmtId="0" fontId="0" fillId="0" borderId="2" xfId="0" applyBorder="1" applyAlignment="1"/>
    <xf numFmtId="0" fontId="0" fillId="0" borderId="8" xfId="0" applyBorder="1" applyAlignment="1"/>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3"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6" xfId="0" applyFill="1" applyBorder="1" applyAlignment="1">
      <alignment vertical="center" wrapText="1"/>
    </xf>
    <xf numFmtId="0" fontId="0" fillId="0" borderId="5" xfId="0" applyFill="1" applyBorder="1" applyAlignment="1">
      <alignment vertical="center" wrapText="1"/>
    </xf>
    <xf numFmtId="0" fontId="0" fillId="0" borderId="1" xfId="0" applyFill="1" applyBorder="1" applyAlignment="1">
      <alignment vertical="center"/>
    </xf>
    <xf numFmtId="0" fontId="3" fillId="0" borderId="1" xfId="0" applyFont="1" applyBorder="1" applyAlignment="1">
      <alignment vertical="center"/>
    </xf>
    <xf numFmtId="0" fontId="11" fillId="0" borderId="6" xfId="0" applyFont="1" applyFill="1" applyBorder="1" applyAlignment="1"/>
    <xf numFmtId="0" fontId="0" fillId="0" borderId="5" xfId="0" applyFill="1" applyBorder="1" applyAlignment="1"/>
    <xf numFmtId="0" fontId="3"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3" fillId="0" borderId="2" xfId="0" applyFont="1" applyBorder="1" applyAlignment="1">
      <alignment vertical="top" wrapText="1"/>
    </xf>
    <xf numFmtId="0" fontId="0" fillId="0" borderId="2" xfId="0" applyBorder="1" applyAlignment="1">
      <alignment vertical="top" wrapText="1"/>
    </xf>
    <xf numFmtId="0" fontId="0" fillId="0" borderId="1" xfId="0" applyFill="1" applyBorder="1" applyAlignment="1"/>
    <xf numFmtId="0" fontId="3" fillId="0" borderId="0" xfId="0" applyFont="1" applyAlignment="1">
      <alignment vertical="top" wrapText="1"/>
    </xf>
    <xf numFmtId="0" fontId="16" fillId="2" borderId="1" xfId="0" applyFont="1" applyFill="1" applyBorder="1" applyAlignment="1"/>
    <xf numFmtId="0" fontId="0" fillId="2" borderId="1" xfId="0" applyFill="1" applyBorder="1" applyAlignment="1"/>
    <xf numFmtId="0" fontId="11" fillId="0" borderId="1" xfId="0" applyFont="1" applyFill="1" applyBorder="1" applyAlignment="1"/>
    <xf numFmtId="0" fontId="0" fillId="0" borderId="1" xfId="0" applyBorder="1" applyAlignment="1"/>
    <xf numFmtId="0" fontId="0" fillId="0" borderId="6" xfId="0" applyFill="1" applyBorder="1" applyAlignment="1"/>
    <xf numFmtId="0" fontId="0" fillId="0" borderId="9" xfId="0" applyBorder="1" applyAlignment="1"/>
    <xf numFmtId="0" fontId="0" fillId="0" borderId="5" xfId="0" applyBorder="1" applyAlignment="1"/>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10" xfId="0" applyBorder="1" applyAlignment="1">
      <alignment horizontal="left"/>
    </xf>
    <xf numFmtId="0" fontId="0" fillId="0" borderId="11" xfId="0" applyBorder="1" applyAlignment="1">
      <alignment horizontal="left"/>
    </xf>
    <xf numFmtId="0" fontId="3" fillId="0" borderId="0" xfId="0" applyFont="1"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16" fillId="2" borderId="6" xfId="0" applyFont="1" applyFill="1"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11" fillId="0" borderId="0" xfId="0" applyFont="1" applyFill="1" applyBorder="1" applyAlignment="1">
      <alignment horizontal="left" vertical="top" wrapText="1"/>
    </xf>
    <xf numFmtId="0" fontId="11" fillId="0" borderId="6" xfId="0" applyFont="1" applyFill="1" applyBorder="1" applyAlignment="1">
      <alignment vertical="top" wrapText="1"/>
    </xf>
    <xf numFmtId="0" fontId="0" fillId="0" borderId="9" xfId="0" applyBorder="1" applyAlignment="1">
      <alignment wrapText="1"/>
    </xf>
    <xf numFmtId="0" fontId="0" fillId="0" borderId="5" xfId="0" applyBorder="1" applyAlignment="1">
      <alignment wrapText="1"/>
    </xf>
    <xf numFmtId="0" fontId="11" fillId="0" borderId="0" xfId="0" applyFont="1" applyAlignment="1">
      <alignment horizontal="left" vertical="top"/>
    </xf>
    <xf numFmtId="0" fontId="0" fillId="0" borderId="0" xfId="0" applyAlignment="1">
      <alignment horizontal="left" vertical="top"/>
    </xf>
    <xf numFmtId="0" fontId="0" fillId="0" borderId="6" xfId="0" applyBorder="1" applyAlignment="1">
      <alignment horizontal="left" vertical="top" wrapText="1"/>
    </xf>
    <xf numFmtId="0" fontId="0" fillId="0" borderId="1" xfId="0" applyBorder="1" applyAlignment="1">
      <alignment horizontal="left" vertical="top"/>
    </xf>
    <xf numFmtId="0" fontId="11" fillId="0" borderId="0" xfId="0" applyFont="1" applyFill="1" applyBorder="1" applyAlignment="1">
      <alignment horizontal="left" vertical="top"/>
    </xf>
    <xf numFmtId="0" fontId="0" fillId="0" borderId="0" xfId="0" applyFill="1" applyAlignment="1">
      <alignment horizontal="left" vertical="top"/>
    </xf>
    <xf numFmtId="0" fontId="11" fillId="0" borderId="1" xfId="0" applyFont="1" applyFill="1" applyBorder="1" applyAlignment="1">
      <alignment vertical="top" wrapText="1"/>
    </xf>
    <xf numFmtId="0" fontId="0" fillId="0" borderId="1" xfId="0" applyBorder="1" applyAlignment="1">
      <alignment wrapText="1"/>
    </xf>
    <xf numFmtId="0" fontId="0" fillId="0" borderId="0" xfId="0" applyAlignment="1">
      <alignment horizontal="center" vertical="center"/>
    </xf>
    <xf numFmtId="0" fontId="0" fillId="0" borderId="6" xfId="0" applyBorder="1" applyAlignment="1"/>
    <xf numFmtId="0" fontId="11" fillId="0" borderId="1" xfId="0" applyFont="1" applyBorder="1" applyAlignment="1"/>
    <xf numFmtId="0" fontId="0" fillId="0" borderId="0" xfId="0" applyBorder="1" applyAlignment="1">
      <alignment horizontal="left" vertical="top" wrapText="1"/>
    </xf>
    <xf numFmtId="0" fontId="11" fillId="0" borderId="6" xfId="0" applyFont="1" applyBorder="1" applyAlignment="1"/>
    <xf numFmtId="0" fontId="3" fillId="0" borderId="0" xfId="0" applyFont="1" applyAlignment="1">
      <alignment wrapText="1"/>
    </xf>
    <xf numFmtId="0" fontId="3" fillId="0" borderId="0" xfId="0" applyFont="1" applyAlignment="1">
      <alignment horizontal="left" vertical="top"/>
    </xf>
    <xf numFmtId="0" fontId="0" fillId="0" borderId="0" xfId="0" applyAlignment="1">
      <alignment wrapText="1"/>
    </xf>
    <xf numFmtId="0" fontId="0" fillId="0" borderId="3" xfId="0" applyBorder="1" applyAlignment="1">
      <alignment wrapText="1"/>
    </xf>
    <xf numFmtId="0" fontId="0" fillId="0" borderId="10" xfId="0" applyBorder="1" applyAlignment="1">
      <alignment wrapText="1"/>
    </xf>
    <xf numFmtId="0" fontId="16" fillId="0" borderId="0" xfId="0" applyFont="1" applyFill="1" applyBorder="1" applyAlignment="1"/>
    <xf numFmtId="0" fontId="11" fillId="0" borderId="6" xfId="0" applyFont="1" applyFill="1" applyBorder="1" applyAlignment="1">
      <alignment horizontal="left" vertical="top" wrapText="1"/>
    </xf>
    <xf numFmtId="0" fontId="3" fillId="0" borderId="0" xfId="0" applyFont="1" applyFill="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11" fillId="0" borderId="0" xfId="0" applyFont="1" applyAlignment="1">
      <alignment horizontal="left" vertical="top" wrapText="1"/>
    </xf>
    <xf numFmtId="0" fontId="0" fillId="0" borderId="6" xfId="0" applyFill="1" applyBorder="1" applyAlignment="1">
      <alignment horizontal="left" vertical="top" wrapText="1"/>
    </xf>
    <xf numFmtId="0" fontId="11" fillId="0" borderId="10" xfId="0" applyFont="1" applyBorder="1" applyAlignment="1">
      <alignment vertical="top" wrapText="1"/>
    </xf>
    <xf numFmtId="0" fontId="0" fillId="0" borderId="15" xfId="0" applyBorder="1" applyAlignment="1">
      <alignment vertical="top" wrapText="1"/>
    </xf>
    <xf numFmtId="0" fontId="0" fillId="0" borderId="4" xfId="0" applyBorder="1" applyAlignment="1">
      <alignment vertical="top" wrapText="1"/>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vertical="top" wrapText="1"/>
    </xf>
    <xf numFmtId="0" fontId="0" fillId="0" borderId="5" xfId="0" applyBorder="1" applyAlignment="1">
      <alignment vertical="top" wrapText="1"/>
    </xf>
    <xf numFmtId="0" fontId="17" fillId="0" borderId="0" xfId="0" applyFont="1" applyFill="1" applyAlignment="1">
      <alignment vertical="top" wrapText="1"/>
    </xf>
    <xf numFmtId="0" fontId="13" fillId="0" borderId="0" xfId="0" applyFont="1" applyFill="1" applyAlignment="1">
      <alignment vertical="top" wrapText="1"/>
    </xf>
    <xf numFmtId="0" fontId="7" fillId="0" borderId="0" xfId="0" applyFont="1" applyAlignment="1">
      <alignment horizontal="left" vertical="top"/>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0" fillId="0" borderId="2" xfId="0" applyFill="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1" fillId="0" borderId="6"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3" fillId="0" borderId="2" xfId="0" applyFont="1" applyBorder="1" applyAlignment="1">
      <alignment horizontal="left" vertical="top"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1" fillId="0" borderId="2" xfId="0" applyFont="1" applyBorder="1" applyAlignment="1">
      <alignment horizontal="left" vertical="top" wrapText="1"/>
    </xf>
    <xf numFmtId="0" fontId="1" fillId="0" borderId="2" xfId="0" applyFont="1" applyFill="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Border="1" applyAlignment="1">
      <alignment horizontal="left" vertical="top"/>
    </xf>
    <xf numFmtId="0" fontId="0" fillId="0" borderId="6" xfId="0" applyFill="1" applyBorder="1" applyAlignment="1">
      <alignment horizontal="left" vertical="top"/>
    </xf>
    <xf numFmtId="0" fontId="0" fillId="0" borderId="9" xfId="0" applyFill="1" applyBorder="1" applyAlignment="1"/>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3" fillId="0" borderId="2" xfId="0" applyFont="1" applyFill="1" applyBorder="1" applyAlignment="1">
      <alignment horizontal="left" vertical="top" wrapText="1"/>
    </xf>
    <xf numFmtId="0" fontId="7" fillId="0" borderId="0" xfId="0" applyFont="1" applyAlignment="1">
      <alignment horizontal="left" vertical="top" wrapText="1"/>
    </xf>
    <xf numFmtId="0" fontId="26" fillId="0" borderId="25" xfId="0" applyFont="1" applyFill="1" applyBorder="1" applyAlignment="1">
      <alignment horizontal="center" wrapText="1"/>
    </xf>
    <xf numFmtId="0" fontId="26" fillId="0" borderId="18" xfId="0" applyFont="1" applyFill="1" applyBorder="1" applyAlignment="1">
      <alignment horizontal="center" wrapText="1"/>
    </xf>
    <xf numFmtId="0" fontId="8" fillId="0" borderId="15" xfId="0" applyFont="1" applyFill="1" applyBorder="1" applyAlignment="1">
      <alignment horizontal="left" vertical="center" wrapText="1"/>
    </xf>
    <xf numFmtId="0" fontId="26" fillId="0" borderId="30" xfId="0" applyFont="1" applyFill="1" applyBorder="1" applyAlignment="1">
      <alignment horizontal="center" wrapText="1"/>
    </xf>
    <xf numFmtId="0" fontId="26" fillId="0" borderId="31" xfId="0" applyFont="1" applyFill="1" applyBorder="1" applyAlignment="1">
      <alignment horizontal="center" wrapText="1"/>
    </xf>
    <xf numFmtId="0" fontId="26" fillId="0" borderId="28" xfId="0" applyFont="1" applyFill="1" applyBorder="1" applyAlignment="1">
      <alignment horizontal="center" wrapText="1"/>
    </xf>
    <xf numFmtId="0" fontId="26" fillId="0" borderId="29" xfId="0" applyFont="1" applyFill="1" applyBorder="1" applyAlignment="1">
      <alignment horizontal="center" wrapText="1"/>
    </xf>
    <xf numFmtId="0" fontId="26" fillId="0" borderId="26" xfId="0" applyFont="1" applyFill="1" applyBorder="1" applyAlignment="1">
      <alignment horizontal="center" wrapText="1"/>
    </xf>
    <xf numFmtId="0" fontId="26" fillId="0" borderId="27" xfId="0" applyFont="1" applyFill="1" applyBorder="1" applyAlignment="1">
      <alignment horizontal="center"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0" fillId="0" borderId="1" xfId="0" applyBorder="1" applyAlignment="1">
      <alignment horizontal="left" vertical="center"/>
    </xf>
    <xf numFmtId="0" fontId="0" fillId="0" borderId="9" xfId="0" applyFill="1" applyBorder="1" applyAlignment="1">
      <alignment horizontal="left" vertical="top" wrapText="1"/>
    </xf>
    <xf numFmtId="0" fontId="16" fillId="0" borderId="0" xfId="0" applyFont="1" applyFill="1" applyAlignment="1">
      <alignment wrapText="1"/>
    </xf>
    <xf numFmtId="0" fontId="20" fillId="0" borderId="1" xfId="0" applyFont="1" applyFill="1" applyBorder="1" applyAlignment="1">
      <alignment vertical="top" wrapText="1"/>
    </xf>
    <xf numFmtId="0" fontId="20" fillId="0" borderId="0" xfId="0" applyFont="1" applyAlignment="1">
      <alignment horizontal="left" vertical="top" wrapText="1"/>
    </xf>
    <xf numFmtId="0" fontId="3" fillId="0" borderId="1" xfId="0" applyFont="1" applyBorder="1" applyAlignment="1">
      <alignment horizontal="center" vertical="center" wrapText="1"/>
    </xf>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22" fillId="0" borderId="0" xfId="0" applyFont="1" applyAlignment="1">
      <alignment horizontal="lef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 fillId="0" borderId="0" xfId="0" applyFont="1" applyFill="1" applyAlignment="1">
      <alignment horizontal="center" vertical="center"/>
    </xf>
    <xf numFmtId="0" fontId="1" fillId="0" borderId="5" xfId="0" applyFont="1" applyBorder="1" applyAlignment="1">
      <alignment horizontal="center"/>
    </xf>
    <xf numFmtId="0" fontId="1" fillId="0" borderId="6" xfId="0" applyFont="1" applyBorder="1" applyAlignment="1">
      <alignment horizontal="left" vertical="top" wrapText="1"/>
    </xf>
    <xf numFmtId="0" fontId="1" fillId="0" borderId="1" xfId="0" applyFont="1" applyBorder="1" applyAlignment="1">
      <alignment horizontal="left" wrapText="1"/>
    </xf>
    <xf numFmtId="0" fontId="1" fillId="0" borderId="1" xfId="0" applyFont="1" applyBorder="1" applyAlignment="1">
      <alignment wrapText="1"/>
    </xf>
    <xf numFmtId="0" fontId="1" fillId="0" borderId="1" xfId="0" applyFont="1" applyBorder="1"/>
    <xf numFmtId="49" fontId="1" fillId="0" borderId="1" xfId="0" applyNumberFormat="1" applyFont="1" applyBorder="1" applyAlignment="1">
      <alignment horizontal="center" vertical="center"/>
    </xf>
    <xf numFmtId="49" fontId="1" fillId="0" borderId="1" xfId="0" quotePrefix="1" applyNumberFormat="1" applyFont="1" applyBorder="1" applyAlignment="1">
      <alignment horizontal="center" vertical="center"/>
    </xf>
    <xf numFmtId="49" fontId="1" fillId="0" borderId="1" xfId="0" applyNumberFormat="1" applyFont="1" applyBorder="1"/>
    <xf numFmtId="0" fontId="1" fillId="0" borderId="3" xfId="0" applyFont="1" applyBorder="1"/>
    <xf numFmtId="0" fontId="1" fillId="0" borderId="4" xfId="0" applyFont="1" applyBorder="1"/>
    <xf numFmtId="0" fontId="1" fillId="0" borderId="1" xfId="0" applyFont="1" applyFill="1" applyBorder="1"/>
    <xf numFmtId="0" fontId="1" fillId="0" borderId="2" xfId="0" applyFont="1" applyFill="1" applyBorder="1" applyAlignment="1">
      <alignment horizontal="left" vertical="center" wrapText="1"/>
    </xf>
    <xf numFmtId="0" fontId="1" fillId="0" borderId="1" xfId="0" applyFont="1" applyBorder="1" applyAlignment="1">
      <alignment vertical="center"/>
    </xf>
    <xf numFmtId="0" fontId="1" fillId="0" borderId="1" xfId="0" applyFont="1" applyFill="1" applyBorder="1" applyAlignment="1">
      <alignment horizontal="right"/>
    </xf>
    <xf numFmtId="0" fontId="1" fillId="0" borderId="1" xfId="0" applyFont="1" applyBorder="1" applyAlignment="1">
      <alignment vertical="center" wrapText="1"/>
    </xf>
    <xf numFmtId="0" fontId="1" fillId="0" borderId="6" xfId="0" applyFont="1" applyFill="1" applyBorder="1" applyAlignment="1"/>
    <xf numFmtId="0" fontId="1" fillId="0" borderId="0" xfId="0" applyFont="1" applyAlignment="1">
      <alignment horizontal="left" vertical="top"/>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top"/>
    </xf>
    <xf numFmtId="0" fontId="1" fillId="0" borderId="0" xfId="0" applyFont="1"/>
    <xf numFmtId="0" fontId="1" fillId="0" borderId="0" xfId="0" applyFont="1" applyAlignment="1">
      <alignment horizontal="right"/>
    </xf>
    <xf numFmtId="0" fontId="1" fillId="0" borderId="0" xfId="0" applyFont="1" applyAlignment="1">
      <alignment horizontal="left" wrapText="1"/>
    </xf>
    <xf numFmtId="0" fontId="1" fillId="0" borderId="1" xfId="0" applyFont="1" applyBorder="1" applyAlignment="1">
      <alignment horizontal="left" vertical="top" wrapText="1"/>
    </xf>
    <xf numFmtId="0" fontId="1" fillId="0" borderId="0" xfId="0" applyFont="1" applyAlignment="1">
      <alignment horizontal="left" vertical="top" wrapText="1"/>
    </xf>
    <xf numFmtId="0" fontId="1" fillId="0" borderId="1" xfId="0" applyFont="1" applyBorder="1" applyAlignment="1">
      <alignment horizontal="right" vertical="top" wrapText="1"/>
    </xf>
    <xf numFmtId="0" fontId="1" fillId="0" borderId="2" xfId="0" applyFont="1" applyBorder="1" applyAlignment="1"/>
    <xf numFmtId="0" fontId="1" fillId="0" borderId="6" xfId="0" applyFont="1" applyFill="1" applyBorder="1" applyAlignment="1" applyProtection="1">
      <protection locked="0"/>
    </xf>
    <xf numFmtId="0" fontId="1" fillId="0" borderId="1" xfId="0" applyFont="1" applyFill="1" applyBorder="1" applyAlignment="1"/>
    <xf numFmtId="0" fontId="1" fillId="0" borderId="0" xfId="0" applyFont="1" applyBorder="1" applyAlignment="1">
      <alignment horizontal="left" vertical="top" wrapText="1"/>
    </xf>
    <xf numFmtId="0" fontId="1" fillId="0" borderId="4" xfId="0" applyFont="1" applyBorder="1" applyAlignment="1">
      <alignment vertical="center"/>
    </xf>
    <xf numFmtId="0" fontId="1" fillId="0" borderId="0" xfId="0" applyFont="1" applyAlignment="1">
      <alignment wrapText="1"/>
    </xf>
    <xf numFmtId="0" fontId="1" fillId="0" borderId="11" xfId="0" applyFont="1" applyBorder="1" applyAlignment="1">
      <alignment wrapText="1"/>
    </xf>
    <xf numFmtId="0" fontId="1" fillId="2" borderId="1" xfId="0" applyFont="1" applyFill="1" applyBorder="1" applyAlignment="1">
      <alignment vertical="top" wrapText="1"/>
    </xf>
    <xf numFmtId="0" fontId="1" fillId="0" borderId="1" xfId="0" applyFont="1" applyBorder="1" applyAlignment="1">
      <alignment horizontal="center" wrapText="1"/>
    </xf>
    <xf numFmtId="0" fontId="1" fillId="0" borderId="0" xfId="0" applyFont="1" applyFill="1" applyBorder="1" applyAlignment="1">
      <alignment vertical="top" wrapText="1"/>
    </xf>
    <xf numFmtId="0" fontId="1" fillId="0" borderId="1" xfId="0" applyFont="1" applyFill="1" applyBorder="1" applyAlignment="1">
      <alignment horizontal="center" vertical="top" wrapText="1"/>
    </xf>
    <xf numFmtId="0" fontId="1" fillId="0" borderId="0" xfId="0" applyFont="1" applyFill="1" applyBorder="1" applyAlignment="1">
      <alignment vertical="top" wrapText="1"/>
    </xf>
    <xf numFmtId="0" fontId="1" fillId="0" borderId="0" xfId="0" applyFont="1" applyFill="1" applyAlignment="1">
      <alignment horizontal="left" vertical="top"/>
    </xf>
    <xf numFmtId="0" fontId="1" fillId="0" borderId="5"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6" xfId="0" applyFont="1" applyFill="1" applyBorder="1" applyAlignment="1">
      <alignment wrapText="1"/>
    </xf>
    <xf numFmtId="0" fontId="1" fillId="0" borderId="10" xfId="0" applyFont="1" applyBorder="1" applyAlignment="1">
      <alignment horizontal="left" vertical="top" wrapText="1"/>
    </xf>
    <xf numFmtId="0" fontId="1" fillId="0" borderId="5" xfId="0" applyFont="1" applyBorder="1" applyAlignment="1">
      <alignment horizontal="center" vertical="center"/>
    </xf>
    <xf numFmtId="0" fontId="1" fillId="0" borderId="0" xfId="0" applyFont="1" applyFill="1" applyAlignment="1">
      <alignment horizontal="left" vertical="top" wrapText="1"/>
    </xf>
    <xf numFmtId="0" fontId="1" fillId="0" borderId="0" xfId="0" applyFont="1" applyAlignment="1">
      <alignment horizontal="left" vertical="top" wrapText="1"/>
    </xf>
    <xf numFmtId="9" fontId="1" fillId="0" borderId="1" xfId="0" applyNumberFormat="1" applyFont="1" applyBorder="1" applyAlignment="1">
      <alignment horizontal="right" vertical="center" wrapText="1"/>
    </xf>
    <xf numFmtId="1" fontId="1" fillId="0" borderId="1" xfId="0" applyNumberFormat="1" applyFont="1" applyBorder="1" applyAlignment="1">
      <alignment horizontal="right" vertical="center" wrapText="1"/>
    </xf>
    <xf numFmtId="0" fontId="1" fillId="3" borderId="1" xfId="0" applyFont="1" applyFill="1" applyBorder="1" applyAlignment="1">
      <alignment horizontal="center"/>
    </xf>
    <xf numFmtId="0" fontId="1" fillId="0" borderId="1" xfId="0" applyFont="1" applyFill="1" applyBorder="1" applyAlignment="1">
      <alignment horizontal="center" wrapText="1"/>
    </xf>
    <xf numFmtId="0" fontId="1" fillId="0" borderId="1" xfId="0" applyFont="1" applyFill="1" applyBorder="1" applyAlignment="1">
      <alignment horizontal="center"/>
    </xf>
    <xf numFmtId="0" fontId="1" fillId="0" borderId="12" xfId="0" applyFont="1" applyBorder="1" applyAlignment="1">
      <alignment horizontal="left" vertical="top" wrapText="1"/>
    </xf>
    <xf numFmtId="0" fontId="1" fillId="0" borderId="1" xfId="0" applyFont="1" applyBorder="1" applyAlignment="1">
      <alignment horizontal="left" vertical="top" wrapText="1"/>
    </xf>
    <xf numFmtId="169" fontId="1" fillId="0" borderId="1" xfId="0" applyNumberFormat="1" applyFont="1" applyBorder="1" applyAlignment="1">
      <alignment horizontal="center" vertical="top"/>
    </xf>
    <xf numFmtId="0" fontId="1" fillId="0" borderId="15" xfId="0" applyFont="1" applyBorder="1" applyAlignment="1">
      <alignment horizontal="left" vertical="top" wrapText="1"/>
    </xf>
    <xf numFmtId="0" fontId="1" fillId="0" borderId="3" xfId="0" applyFont="1" applyBorder="1" applyAlignment="1">
      <alignment horizontal="left" vertical="top" wrapText="1"/>
    </xf>
    <xf numFmtId="0" fontId="1" fillId="0" borderId="0" xfId="0" applyFont="1" applyAlignment="1">
      <alignment vertical="top" wrapText="1"/>
    </xf>
    <xf numFmtId="0" fontId="1" fillId="0" borderId="0" xfId="0" applyFont="1" applyAlignment="1">
      <alignment horizontal="left" vertical="top"/>
    </xf>
    <xf numFmtId="0" fontId="1" fillId="0" borderId="2" xfId="0" applyFont="1" applyBorder="1" applyAlignment="1">
      <alignment horizontal="left" vertical="top"/>
    </xf>
    <xf numFmtId="2" fontId="1" fillId="0" borderId="1" xfId="0" applyNumberFormat="1" applyFont="1" applyBorder="1" applyAlignment="1">
      <alignment horizontal="right" wrapText="1"/>
    </xf>
    <xf numFmtId="0" fontId="1" fillId="0" borderId="11" xfId="0" applyFont="1" applyBorder="1" applyAlignment="1">
      <alignment horizontal="left" vertical="top" wrapText="1"/>
    </xf>
    <xf numFmtId="0" fontId="1" fillId="0" borderId="4" xfId="0" applyFont="1" applyBorder="1" applyAlignment="1">
      <alignment horizontal="left" vertical="top" wrapText="1"/>
    </xf>
    <xf numFmtId="0" fontId="1" fillId="0" borderId="8" xfId="0" applyFont="1" applyBorder="1" applyAlignment="1">
      <alignment horizontal="left" vertical="top" wrapText="1"/>
    </xf>
    <xf numFmtId="9" fontId="1" fillId="0" borderId="1" xfId="0" applyNumberFormat="1" applyFont="1" applyBorder="1" applyAlignment="1">
      <alignment horizontal="center" vertical="center" wrapText="1"/>
    </xf>
    <xf numFmtId="0" fontId="1" fillId="0" borderId="2" xfId="0" applyFont="1" applyBorder="1" applyAlignment="1">
      <alignment wrapText="1"/>
    </xf>
    <xf numFmtId="0" fontId="1" fillId="0" borderId="0" xfId="0" applyFont="1" applyBorder="1" applyAlignment="1">
      <alignment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left" vertical="top" wrapText="1"/>
    </xf>
    <xf numFmtId="0" fontId="1" fillId="0" borderId="0" xfId="0" applyFont="1" applyFill="1" applyAlignment="1">
      <alignment horizontal="left" vertical="center"/>
    </xf>
    <xf numFmtId="0" fontId="1" fillId="0" borderId="7" xfId="0" applyFont="1" applyBorder="1" applyAlignment="1">
      <alignment horizontal="left" vertical="top" wrapText="1"/>
    </xf>
    <xf numFmtId="16" fontId="1" fillId="0" borderId="2" xfId="0" applyNumberFormat="1" applyFont="1" applyFill="1" applyBorder="1" applyAlignment="1">
      <alignment horizontal="left" vertical="top" wrapText="1"/>
    </xf>
    <xf numFmtId="169" fontId="1" fillId="0" borderId="0" xfId="0" applyNumberFormat="1" applyFont="1" applyBorder="1" applyAlignment="1">
      <alignment horizontal="center" vertical="top" wrapText="1"/>
    </xf>
    <xf numFmtId="0" fontId="0" fillId="2" borderId="6" xfId="0" applyFill="1" applyBorder="1" applyAlignment="1"/>
    <xf numFmtId="0" fontId="0" fillId="2" borderId="9" xfId="0" applyFill="1" applyBorder="1" applyAlignment="1"/>
    <xf numFmtId="0" fontId="0" fillId="2" borderId="5" xfId="0" applyFill="1" applyBorder="1" applyAlignment="1"/>
    <xf numFmtId="0" fontId="10" fillId="2" borderId="6" xfId="0" applyFont="1" applyFill="1" applyBorder="1" applyAlignment="1"/>
    <xf numFmtId="0" fontId="10" fillId="2" borderId="9" xfId="0" applyFont="1" applyFill="1" applyBorder="1" applyAlignment="1"/>
    <xf numFmtId="0" fontId="10" fillId="2" borderId="5" xfId="0" applyFont="1" applyFill="1" applyBorder="1" applyAlignment="1"/>
    <xf numFmtId="0" fontId="1" fillId="0" borderId="0" xfId="0" applyFont="1" applyFill="1" applyAlignment="1">
      <alignment wrapText="1"/>
    </xf>
    <xf numFmtId="0" fontId="1" fillId="0" borderId="0" xfId="0" applyFont="1" applyFill="1" applyAlignment="1">
      <alignment wrapText="1"/>
    </xf>
    <xf numFmtId="0" fontId="1" fillId="0" borderId="0" xfId="0" applyFont="1" applyFill="1" applyAlignment="1"/>
    <xf numFmtId="0" fontId="1" fillId="0" borderId="1" xfId="0" applyFont="1" applyFill="1" applyBorder="1" applyAlignment="1">
      <alignment horizontal="left" vertical="top" wrapText="1"/>
    </xf>
    <xf numFmtId="0" fontId="1" fillId="0" borderId="0" xfId="0" applyFont="1" applyFill="1" applyBorder="1" applyAlignment="1">
      <alignment horizontal="left" vertical="center" wrapText="1"/>
    </xf>
    <xf numFmtId="0" fontId="1" fillId="0" borderId="1" xfId="0" applyFont="1" applyFill="1" applyBorder="1" applyAlignment="1">
      <alignment vertical="center"/>
    </xf>
    <xf numFmtId="0" fontId="1" fillId="0" borderId="1" xfId="0" applyFont="1" applyFill="1" applyBorder="1" applyAlignment="1">
      <alignment vertical="center" wrapText="1"/>
    </xf>
    <xf numFmtId="10" fontId="1" fillId="0" borderId="1" xfId="0" applyNumberFormat="1" applyFont="1" applyFill="1" applyBorder="1" applyAlignment="1">
      <alignment horizontal="center" vertical="center" wrapText="1"/>
    </xf>
    <xf numFmtId="0" fontId="1" fillId="0" borderId="0" xfId="0" applyFont="1" applyAlignment="1">
      <alignment vertical="top"/>
    </xf>
    <xf numFmtId="0" fontId="1" fillId="0" borderId="1" xfId="0" applyFont="1" applyBorder="1" applyAlignment="1">
      <alignment wrapText="1"/>
    </xf>
    <xf numFmtId="0" fontId="1" fillId="0" borderId="1" xfId="0" applyFont="1" applyBorder="1" applyAlignment="1">
      <alignment vertical="top"/>
    </xf>
    <xf numFmtId="176" fontId="1" fillId="0" borderId="1" xfId="0" applyNumberFormat="1" applyFont="1" applyBorder="1" applyAlignment="1">
      <alignment vertical="top"/>
    </xf>
    <xf numFmtId="0" fontId="1" fillId="0" borderId="0" xfId="0" applyFont="1" applyFill="1" applyAlignment="1">
      <alignment vertical="top"/>
    </xf>
    <xf numFmtId="0" fontId="1" fillId="0" borderId="0" xfId="0" applyFont="1" applyFill="1" applyAlignment="1">
      <alignment horizontal="right" vertical="top"/>
    </xf>
    <xf numFmtId="0" fontId="1" fillId="0" borderId="13" xfId="0" applyFont="1" applyBorder="1" applyAlignment="1">
      <alignment horizontal="left" vertical="top" wrapText="1"/>
    </xf>
  </cellXfs>
  <cellStyles count="50">
    <cellStyle name="20% - Accent1 2" xfId="24"/>
    <cellStyle name="20% - Accent2 2" xfId="28"/>
    <cellStyle name="20% - Accent3 2" xfId="32"/>
    <cellStyle name="20% - Accent4 2" xfId="36"/>
    <cellStyle name="20% - Accent5 2" xfId="40"/>
    <cellStyle name="20% - Accent6 2" xfId="44"/>
    <cellStyle name="40% - Accent1 2" xfId="25"/>
    <cellStyle name="40% - Accent2 2" xfId="29"/>
    <cellStyle name="40% - Accent3 2" xfId="33"/>
    <cellStyle name="40% - Accent4 2" xfId="37"/>
    <cellStyle name="40% - Accent5 2" xfId="41"/>
    <cellStyle name="40% - Accent6 2" xfId="45"/>
    <cellStyle name="60% - Accent1 2" xfId="26"/>
    <cellStyle name="60% - Accent2 2" xfId="30"/>
    <cellStyle name="60% - Accent3 2" xfId="34"/>
    <cellStyle name="60% - Accent4 2" xfId="38"/>
    <cellStyle name="60% - Accent5 2" xfId="42"/>
    <cellStyle name="60% - Accent6 2" xfId="46"/>
    <cellStyle name="Accent1 2" xfId="23"/>
    <cellStyle name="Accent2 2" xfId="27"/>
    <cellStyle name="Accent3 2" xfId="31"/>
    <cellStyle name="Accent4 2" xfId="35"/>
    <cellStyle name="Accent5 2" xfId="39"/>
    <cellStyle name="Accent6 2" xfId="43"/>
    <cellStyle name="Bad 2" xfId="12"/>
    <cellStyle name="Calculation 2" xfId="16"/>
    <cellStyle name="Check Cell 2" xfId="18"/>
    <cellStyle name="Comma" xfId="1" builtinId="3"/>
    <cellStyle name="Comma 2" xfId="49"/>
    <cellStyle name="Currency" xfId="2" builtinId="4"/>
    <cellStyle name="Currency 2" xfId="48"/>
    <cellStyle name="Explanatory Text 2" xfId="21"/>
    <cellStyle name="Good 2" xfId="11"/>
    <cellStyle name="Heading 1 2" xfId="7"/>
    <cellStyle name="Heading 2 2" xfId="8"/>
    <cellStyle name="Heading 3 2" xfId="9"/>
    <cellStyle name="Heading 4 2" xfId="10"/>
    <cellStyle name="Hyperlink" xfId="3" builtinId="8"/>
    <cellStyle name="Input 2" xfId="14"/>
    <cellStyle name="Linked Cell 2" xfId="17"/>
    <cellStyle name="Neutral 2" xfId="13"/>
    <cellStyle name="Normal" xfId="0" builtinId="0"/>
    <cellStyle name="Normal 2" xfId="6"/>
    <cellStyle name="Note 2" xfId="20"/>
    <cellStyle name="Output 2" xfId="15"/>
    <cellStyle name="Percent" xfId="4" builtinId="5"/>
    <cellStyle name="Percent 2" xfId="47"/>
    <cellStyle name="Title" xfId="5" builtinId="15" customBuiltin="1"/>
    <cellStyle name="Total 2" xfId="22"/>
    <cellStyle name="Warning Text 2"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URDS%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werPoint Numbers"/>
      <sheetName val="Merritt"/>
      <sheetName val="Moodys"/>
      <sheetName val="NUVEEN"/>
      <sheetName val="S&amp;P"/>
      <sheetName val="CDS-B"/>
      <sheetName val="CDS-C"/>
      <sheetName val="CDS - F"/>
      <sheetName val="CDS - H"/>
      <sheetName val="CDS - I"/>
      <sheetName val="CDS_J"/>
      <sheetName val="Charts"/>
      <sheetName val="IPEDS - Online"/>
      <sheetName val="IPEDS 12 Month"/>
      <sheetName val="Sheet2"/>
      <sheetName val="SURDS - E"/>
      <sheetName val="SURDS - G"/>
      <sheetName val="SURDS - C"/>
      <sheetName val="HLC"/>
      <sheetName val="SURDS - CENSUS"/>
      <sheetName val="SURDS - FTES"/>
      <sheetName val="Denver Business Journal"/>
    </sheetNames>
    <sheetDataSet>
      <sheetData sheetId="0"/>
      <sheetData sheetId="1"/>
      <sheetData sheetId="2"/>
      <sheetData sheetId="3"/>
      <sheetData sheetId="4"/>
      <sheetData sheetId="5">
        <row r="14">
          <cell r="E14">
            <v>1939</v>
          </cell>
          <cell r="H14">
            <v>557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iscover@western.edu" TargetMode="External"/><Relationship Id="rId2" Type="http://schemas.openxmlformats.org/officeDocument/2006/relationships/hyperlink" Target="http://www.western.edu/" TargetMode="External"/><Relationship Id="rId1" Type="http://schemas.openxmlformats.org/officeDocument/2006/relationships/hyperlink" Target="mailto:ddriver@western.edu" TargetMode="External"/><Relationship Id="rId5" Type="http://schemas.openxmlformats.org/officeDocument/2006/relationships/printerSettings" Target="../printerSettings/printerSettings1.bin"/><Relationship Id="rId4" Type="http://schemas.openxmlformats.org/officeDocument/2006/relationships/hyperlink" Target="http://admissions.western.edu/appl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showRowColHeaders="0" showRuler="0" zoomScale="85" zoomScaleNormal="85" zoomScalePageLayoutView="85" workbookViewId="0">
      <selection sqref="A1:D1"/>
    </sheetView>
  </sheetViews>
  <sheetFormatPr defaultColWidth="0" defaultRowHeight="13.15" zeroHeight="1"/>
  <cols>
    <col min="1" max="1" width="4.5703125" style="1" bestFit="1" customWidth="1"/>
    <col min="2" max="2" width="31.85546875" bestFit="1" customWidth="1"/>
    <col min="3" max="3" width="4" customWidth="1"/>
    <col min="4" max="4" width="45.5703125" customWidth="1"/>
    <col min="5" max="7" width="9.140625" customWidth="1"/>
  </cols>
  <sheetData>
    <row r="1" spans="1:6" ht="17.45">
      <c r="A1" s="361" t="s">
        <v>0</v>
      </c>
      <c r="B1" s="361"/>
      <c r="C1" s="361"/>
      <c r="D1" s="358"/>
      <c r="E1" s="349"/>
      <c r="F1" s="349"/>
    </row>
    <row r="2" spans="1:6">
      <c r="A2" s="330"/>
      <c r="B2" s="349"/>
      <c r="C2" s="362"/>
      <c r="D2" s="362"/>
      <c r="E2" s="349"/>
      <c r="F2" s="349"/>
    </row>
    <row r="3" spans="1:6">
      <c r="A3" s="329" t="s">
        <v>1</v>
      </c>
      <c r="B3" s="159" t="s">
        <v>2</v>
      </c>
      <c r="C3" s="328"/>
      <c r="D3" s="328"/>
      <c r="E3" s="349"/>
      <c r="F3" s="349"/>
    </row>
    <row r="4" spans="1:6">
      <c r="A4" s="329" t="s">
        <v>1</v>
      </c>
      <c r="B4" s="160" t="s">
        <v>3</v>
      </c>
      <c r="C4" s="315"/>
      <c r="D4" s="310" t="s">
        <v>4</v>
      </c>
      <c r="E4" s="349"/>
      <c r="F4" s="349"/>
    </row>
    <row r="5" spans="1:6">
      <c r="A5" s="329" t="s">
        <v>1</v>
      </c>
      <c r="B5" s="160" t="s">
        <v>5</v>
      </c>
      <c r="C5" s="315"/>
      <c r="D5" s="310" t="s">
        <v>6</v>
      </c>
      <c r="E5" s="349"/>
      <c r="F5" s="349"/>
    </row>
    <row r="6" spans="1:6">
      <c r="A6" s="329" t="s">
        <v>1</v>
      </c>
      <c r="B6" s="160" t="s">
        <v>7</v>
      </c>
      <c r="C6" s="315"/>
      <c r="D6" s="310" t="s">
        <v>8</v>
      </c>
      <c r="E6" s="349"/>
      <c r="F6" s="349"/>
    </row>
    <row r="7" spans="1:6">
      <c r="A7" s="329" t="s">
        <v>1</v>
      </c>
      <c r="B7" s="160" t="s">
        <v>9</v>
      </c>
      <c r="C7" s="315"/>
      <c r="D7" s="310" t="s">
        <v>10</v>
      </c>
      <c r="E7" s="349"/>
      <c r="F7" s="349"/>
    </row>
    <row r="8" spans="1:6">
      <c r="A8" s="329" t="s">
        <v>1</v>
      </c>
      <c r="B8" s="160" t="s">
        <v>11</v>
      </c>
      <c r="C8" s="315"/>
      <c r="D8" s="310" t="s">
        <v>12</v>
      </c>
      <c r="E8" s="349"/>
      <c r="F8" s="349"/>
    </row>
    <row r="9" spans="1:6">
      <c r="A9" s="329" t="s">
        <v>1</v>
      </c>
      <c r="B9" s="160" t="s">
        <v>13</v>
      </c>
      <c r="C9" s="315"/>
      <c r="D9" s="310" t="s">
        <v>14</v>
      </c>
      <c r="E9" s="349"/>
      <c r="F9" s="349"/>
    </row>
    <row r="10" spans="1:6">
      <c r="A10" s="329" t="s">
        <v>1</v>
      </c>
      <c r="B10" s="160" t="s">
        <v>15</v>
      </c>
      <c r="C10" s="315"/>
      <c r="D10" s="315"/>
      <c r="E10" s="349"/>
      <c r="F10" s="349"/>
    </row>
    <row r="11" spans="1:6">
      <c r="A11" s="329" t="s">
        <v>1</v>
      </c>
      <c r="B11" s="160" t="s">
        <v>16</v>
      </c>
      <c r="C11" s="315"/>
      <c r="D11" s="254" t="s">
        <v>17</v>
      </c>
      <c r="E11" s="349"/>
      <c r="F11" s="349"/>
    </row>
    <row r="12" spans="1:6">
      <c r="A12" s="329" t="s">
        <v>1</v>
      </c>
      <c r="B12" s="32" t="s">
        <v>18</v>
      </c>
      <c r="C12" s="328"/>
      <c r="D12" s="158"/>
      <c r="E12" s="157" t="s">
        <v>19</v>
      </c>
      <c r="F12" s="15" t="s">
        <v>20</v>
      </c>
    </row>
    <row r="13" spans="1:6">
      <c r="A13" s="329"/>
      <c r="B13" s="32"/>
      <c r="C13" s="328"/>
      <c r="D13" s="158"/>
      <c r="E13" s="520" t="s">
        <v>21</v>
      </c>
      <c r="F13" s="304"/>
    </row>
    <row r="14" spans="1:6">
      <c r="A14" s="329" t="s">
        <v>1</v>
      </c>
      <c r="B14" s="161" t="s">
        <v>22</v>
      </c>
      <c r="C14" s="162"/>
      <c r="D14" s="163"/>
      <c r="E14" s="349"/>
      <c r="F14" s="349"/>
    </row>
    <row r="15" spans="1:6">
      <c r="A15" s="329"/>
      <c r="B15" s="367" t="s">
        <v>23</v>
      </c>
      <c r="C15" s="368"/>
      <c r="D15" s="369"/>
      <c r="E15" s="349"/>
      <c r="F15" s="349"/>
    </row>
    <row r="16" spans="1:6">
      <c r="A16" s="329"/>
      <c r="B16" s="183"/>
      <c r="C16" s="184"/>
      <c r="D16" s="184"/>
      <c r="E16" s="349"/>
      <c r="F16" s="349"/>
    </row>
    <row r="17" spans="1:4" ht="53.25" customHeight="1">
      <c r="A17" s="191" t="s">
        <v>24</v>
      </c>
      <c r="B17" s="364" t="s">
        <v>25</v>
      </c>
      <c r="C17" s="364"/>
      <c r="D17" s="364"/>
    </row>
    <row r="18" spans="1:4" ht="53.25" customHeight="1">
      <c r="A18" s="329"/>
      <c r="B18" s="521"/>
      <c r="C18" s="365"/>
      <c r="D18" s="366"/>
    </row>
    <row r="19" spans="1:4">
      <c r="A19" s="330"/>
      <c r="B19" s="349"/>
      <c r="C19" s="309"/>
      <c r="D19" s="309"/>
    </row>
    <row r="20" spans="1:4">
      <c r="A20" s="329" t="s">
        <v>26</v>
      </c>
      <c r="B20" s="5" t="s">
        <v>27</v>
      </c>
      <c r="C20" s="363"/>
      <c r="D20" s="363"/>
    </row>
    <row r="21" spans="1:4">
      <c r="A21" s="329" t="s">
        <v>26</v>
      </c>
      <c r="B21" s="342" t="s">
        <v>28</v>
      </c>
      <c r="C21" s="355" t="s">
        <v>29</v>
      </c>
      <c r="D21" s="355"/>
    </row>
    <row r="22" spans="1:4">
      <c r="A22" s="329" t="s">
        <v>26</v>
      </c>
      <c r="B22" s="342" t="s">
        <v>9</v>
      </c>
      <c r="C22" s="355" t="s">
        <v>10</v>
      </c>
      <c r="D22" s="355"/>
    </row>
    <row r="23" spans="1:4">
      <c r="A23" s="329" t="s">
        <v>26</v>
      </c>
      <c r="B23" s="522" t="s">
        <v>11</v>
      </c>
      <c r="C23" s="355" t="s">
        <v>12</v>
      </c>
      <c r="D23" s="355"/>
    </row>
    <row r="24" spans="1:4">
      <c r="A24" s="329" t="s">
        <v>26</v>
      </c>
      <c r="B24" s="334" t="s">
        <v>30</v>
      </c>
      <c r="C24" s="370"/>
      <c r="D24" s="371"/>
    </row>
    <row r="25" spans="1:4">
      <c r="A25" s="329" t="s">
        <v>26</v>
      </c>
      <c r="B25" s="523" t="s">
        <v>11</v>
      </c>
      <c r="C25" s="370"/>
      <c r="D25" s="371"/>
    </row>
    <row r="26" spans="1:4">
      <c r="A26" s="329" t="s">
        <v>26</v>
      </c>
      <c r="B26" s="342" t="s">
        <v>31</v>
      </c>
      <c r="C26" s="355" t="s">
        <v>32</v>
      </c>
      <c r="D26" s="355"/>
    </row>
    <row r="27" spans="1:4">
      <c r="A27" s="329" t="s">
        <v>26</v>
      </c>
      <c r="B27" s="342" t="s">
        <v>33</v>
      </c>
      <c r="C27" s="354" t="s">
        <v>34</v>
      </c>
      <c r="D27" s="355"/>
    </row>
    <row r="28" spans="1:4">
      <c r="A28" s="329" t="s">
        <v>26</v>
      </c>
      <c r="B28" s="342" t="s">
        <v>35</v>
      </c>
      <c r="C28" s="355"/>
      <c r="D28" s="355"/>
    </row>
    <row r="29" spans="1:4">
      <c r="A29" s="329" t="s">
        <v>26</v>
      </c>
      <c r="B29" s="342" t="s">
        <v>36</v>
      </c>
      <c r="C29" s="355" t="s">
        <v>37</v>
      </c>
      <c r="D29" s="355"/>
    </row>
    <row r="30" spans="1:4">
      <c r="A30" s="329" t="s">
        <v>26</v>
      </c>
      <c r="B30" s="342" t="s">
        <v>38</v>
      </c>
      <c r="C30" s="355" t="s">
        <v>10</v>
      </c>
      <c r="D30" s="355"/>
    </row>
    <row r="31" spans="1:4">
      <c r="A31" s="329" t="s">
        <v>26</v>
      </c>
      <c r="B31" s="524" t="s">
        <v>11</v>
      </c>
      <c r="C31" s="355" t="s">
        <v>12</v>
      </c>
      <c r="D31" s="355"/>
    </row>
    <row r="32" spans="1:4">
      <c r="A32" s="329" t="s">
        <v>26</v>
      </c>
      <c r="B32" s="342" t="s">
        <v>39</v>
      </c>
      <c r="C32" s="355" t="s">
        <v>40</v>
      </c>
      <c r="D32" s="355"/>
    </row>
    <row r="33" spans="1:4">
      <c r="A33" s="329" t="s">
        <v>26</v>
      </c>
      <c r="B33" s="342" t="s">
        <v>41</v>
      </c>
      <c r="C33" s="354" t="s">
        <v>42</v>
      </c>
      <c r="D33" s="355"/>
    </row>
    <row r="34" spans="1:4" ht="39.6">
      <c r="A34" s="191" t="s">
        <v>26</v>
      </c>
      <c r="B34" s="213" t="s">
        <v>43</v>
      </c>
      <c r="C34" s="354" t="s">
        <v>44</v>
      </c>
      <c r="D34" s="355"/>
    </row>
    <row r="35" spans="1:4" ht="39.6">
      <c r="A35" s="191" t="s">
        <v>26</v>
      </c>
      <c r="B35" s="212" t="s">
        <v>45</v>
      </c>
      <c r="C35" s="359"/>
      <c r="D35" s="360"/>
    </row>
    <row r="36" spans="1:4">
      <c r="A36" s="330"/>
      <c r="B36" s="349"/>
      <c r="C36" s="349"/>
      <c r="D36" s="349"/>
    </row>
    <row r="37" spans="1:4">
      <c r="A37" s="329" t="s">
        <v>46</v>
      </c>
      <c r="B37" s="356" t="s">
        <v>47</v>
      </c>
      <c r="C37" s="357"/>
      <c r="D37" s="358"/>
    </row>
    <row r="38" spans="1:4">
      <c r="A38" s="329" t="s">
        <v>46</v>
      </c>
      <c r="B38" s="524" t="s">
        <v>48</v>
      </c>
      <c r="C38" s="525" t="s">
        <v>21</v>
      </c>
      <c r="D38" s="349"/>
    </row>
    <row r="39" spans="1:4">
      <c r="A39" s="329" t="s">
        <v>46</v>
      </c>
      <c r="B39" s="524" t="s">
        <v>49</v>
      </c>
      <c r="C39" s="525"/>
      <c r="D39" s="349"/>
    </row>
    <row r="40" spans="1:4">
      <c r="A40" s="329" t="s">
        <v>46</v>
      </c>
      <c r="B40" s="524" t="s">
        <v>50</v>
      </c>
      <c r="C40" s="525"/>
      <c r="D40" s="349"/>
    </row>
    <row r="41" spans="1:4">
      <c r="A41" s="329"/>
      <c r="B41" s="2"/>
      <c r="C41" s="349"/>
      <c r="D41" s="349"/>
    </row>
    <row r="42" spans="1:4">
      <c r="A42" s="329" t="s">
        <v>51</v>
      </c>
      <c r="B42" s="2" t="s">
        <v>52</v>
      </c>
      <c r="C42" s="349"/>
      <c r="D42" s="349"/>
    </row>
    <row r="43" spans="1:4">
      <c r="A43" s="329" t="s">
        <v>51</v>
      </c>
      <c r="B43" s="524" t="s">
        <v>53</v>
      </c>
      <c r="C43" s="525" t="s">
        <v>21</v>
      </c>
      <c r="D43" s="349"/>
    </row>
    <row r="44" spans="1:4">
      <c r="A44" s="329" t="s">
        <v>51</v>
      </c>
      <c r="B44" s="524" t="s">
        <v>54</v>
      </c>
      <c r="C44" s="525"/>
      <c r="D44" s="349"/>
    </row>
    <row r="45" spans="1:4">
      <c r="A45" s="329" t="s">
        <v>51</v>
      </c>
      <c r="B45" s="524" t="s">
        <v>55</v>
      </c>
      <c r="C45" s="525"/>
      <c r="D45" s="349"/>
    </row>
    <row r="46" spans="1:4">
      <c r="A46" s="329"/>
      <c r="B46" s="2"/>
      <c r="C46" s="349"/>
      <c r="D46" s="349"/>
    </row>
    <row r="47" spans="1:4">
      <c r="A47" s="329" t="s">
        <v>56</v>
      </c>
      <c r="B47" s="2" t="s">
        <v>57</v>
      </c>
      <c r="C47" s="3"/>
      <c r="D47" s="349"/>
    </row>
    <row r="48" spans="1:4">
      <c r="A48" s="329" t="s">
        <v>56</v>
      </c>
      <c r="B48" s="524" t="s">
        <v>58</v>
      </c>
      <c r="C48" s="526" t="s">
        <v>21</v>
      </c>
      <c r="D48" s="349"/>
    </row>
    <row r="49" spans="1:3">
      <c r="A49" s="329" t="s">
        <v>56</v>
      </c>
      <c r="B49" s="524" t="s">
        <v>59</v>
      </c>
      <c r="C49" s="526"/>
    </row>
    <row r="50" spans="1:3">
      <c r="A50" s="329" t="s">
        <v>56</v>
      </c>
      <c r="B50" s="524" t="s">
        <v>60</v>
      </c>
      <c r="C50" s="526"/>
    </row>
    <row r="51" spans="1:3">
      <c r="A51" s="329" t="s">
        <v>56</v>
      </c>
      <c r="B51" s="527" t="s">
        <v>61</v>
      </c>
      <c r="C51" s="526"/>
    </row>
    <row r="52" spans="1:3">
      <c r="A52" s="329" t="s">
        <v>56</v>
      </c>
      <c r="B52" s="524" t="s">
        <v>62</v>
      </c>
      <c r="C52" s="526"/>
    </row>
    <row r="53" spans="1:3">
      <c r="A53" s="329" t="s">
        <v>56</v>
      </c>
      <c r="B53" s="528" t="s">
        <v>63</v>
      </c>
      <c r="C53" s="526"/>
    </row>
    <row r="54" spans="1:3">
      <c r="A54" s="329"/>
      <c r="B54" s="529"/>
      <c r="C54" s="69"/>
    </row>
    <row r="55" spans="1:3">
      <c r="A55" s="329" t="s">
        <v>56</v>
      </c>
      <c r="B55" s="528" t="s">
        <v>64</v>
      </c>
      <c r="C55" s="526"/>
    </row>
    <row r="56" spans="1:3">
      <c r="A56" s="329"/>
      <c r="B56" s="6"/>
      <c r="C56" s="7"/>
    </row>
    <row r="57" spans="1:3">
      <c r="A57" s="329"/>
      <c r="B57" s="2"/>
      <c r="C57" s="3"/>
    </row>
    <row r="58" spans="1:3">
      <c r="A58" s="330"/>
      <c r="B58" s="349"/>
      <c r="C58" s="349"/>
    </row>
    <row r="59" spans="1:3">
      <c r="A59" s="329" t="s">
        <v>65</v>
      </c>
      <c r="B59" s="2" t="s">
        <v>66</v>
      </c>
      <c r="C59" s="349"/>
    </row>
    <row r="60" spans="1:3">
      <c r="A60" s="329"/>
      <c r="B60" s="2"/>
      <c r="C60" s="349"/>
    </row>
    <row r="61" spans="1:3">
      <c r="A61" s="329" t="s">
        <v>65</v>
      </c>
      <c r="B61" s="524" t="s">
        <v>67</v>
      </c>
      <c r="C61" s="525"/>
    </row>
    <row r="62" spans="1:3">
      <c r="A62" s="329" t="s">
        <v>65</v>
      </c>
      <c r="B62" s="524" t="s">
        <v>68</v>
      </c>
      <c r="C62" s="525"/>
    </row>
    <row r="63" spans="1:3">
      <c r="A63" s="329" t="s">
        <v>65</v>
      </c>
      <c r="B63" s="524" t="s">
        <v>69</v>
      </c>
      <c r="C63" s="68"/>
    </row>
    <row r="64" spans="1:3">
      <c r="A64" s="329" t="s">
        <v>65</v>
      </c>
      <c r="B64" s="524" t="s">
        <v>70</v>
      </c>
      <c r="C64" s="68"/>
    </row>
    <row r="65" spans="1:3">
      <c r="A65" s="329" t="s">
        <v>65</v>
      </c>
      <c r="B65" s="524" t="s">
        <v>71</v>
      </c>
      <c r="C65" s="68"/>
    </row>
    <row r="66" spans="1:3">
      <c r="A66" s="329" t="s">
        <v>65</v>
      </c>
      <c r="B66" s="524" t="s">
        <v>72</v>
      </c>
      <c r="C66" s="68" t="s">
        <v>21</v>
      </c>
    </row>
    <row r="67" spans="1:3">
      <c r="A67" s="329" t="s">
        <v>65</v>
      </c>
      <c r="B67" s="524" t="s">
        <v>73</v>
      </c>
      <c r="C67" s="68" t="s">
        <v>21</v>
      </c>
    </row>
    <row r="68" spans="1:3">
      <c r="A68" s="329" t="s">
        <v>65</v>
      </c>
      <c r="B68" s="524" t="s">
        <v>74</v>
      </c>
      <c r="C68" s="525" t="s">
        <v>21</v>
      </c>
    </row>
    <row r="69" spans="1:3">
      <c r="A69" s="329" t="s">
        <v>65</v>
      </c>
      <c r="B69" s="524" t="s">
        <v>75</v>
      </c>
      <c r="C69" s="68"/>
    </row>
    <row r="70" spans="1:3" ht="26.45">
      <c r="A70" s="329" t="s">
        <v>65</v>
      </c>
      <c r="B70" s="306" t="s">
        <v>76</v>
      </c>
      <c r="C70" s="68"/>
    </row>
    <row r="71" spans="1:3" ht="26.45">
      <c r="A71" s="329" t="s">
        <v>65</v>
      </c>
      <c r="B71" s="306" t="s">
        <v>77</v>
      </c>
      <c r="C71" s="68"/>
    </row>
    <row r="72" spans="1:3">
      <c r="A72" s="329" t="s">
        <v>65</v>
      </c>
      <c r="B72" s="530" t="s">
        <v>78</v>
      </c>
      <c r="C72" s="68"/>
    </row>
    <row r="73" spans="1:3">
      <c r="A73" s="242" t="s">
        <v>65</v>
      </c>
      <c r="B73" s="245" t="s">
        <v>78</v>
      </c>
      <c r="C73" s="246"/>
    </row>
    <row r="74" spans="1:3">
      <c r="A74" s="243"/>
      <c r="B74" s="244"/>
      <c r="C74" s="244"/>
    </row>
    <row r="75" spans="1:3" hidden="1">
      <c r="A75" s="243"/>
      <c r="B75" s="244"/>
      <c r="C75" s="244"/>
    </row>
  </sheetData>
  <mergeCells count="22">
    <mergeCell ref="C22:D22"/>
    <mergeCell ref="C23:D23"/>
    <mergeCell ref="C26:D26"/>
    <mergeCell ref="C27:D27"/>
    <mergeCell ref="C24:D24"/>
    <mergeCell ref="C25:D25"/>
    <mergeCell ref="A1:D1"/>
    <mergeCell ref="C2:D2"/>
    <mergeCell ref="C20:D20"/>
    <mergeCell ref="C21:D21"/>
    <mergeCell ref="B17:D17"/>
    <mergeCell ref="B18:D18"/>
    <mergeCell ref="B15:D15"/>
    <mergeCell ref="C34:D34"/>
    <mergeCell ref="B37:D37"/>
    <mergeCell ref="C28:D28"/>
    <mergeCell ref="C29:D29"/>
    <mergeCell ref="C32:D32"/>
    <mergeCell ref="C33:D33"/>
    <mergeCell ref="C30:D30"/>
    <mergeCell ref="C31:D31"/>
    <mergeCell ref="C35:D35"/>
  </mergeCells>
  <phoneticPr fontId="0" type="noConversion"/>
  <hyperlinks>
    <hyperlink ref="D11" r:id="rId1"/>
    <hyperlink ref="C27" r:id="rId2"/>
    <hyperlink ref="C33" r:id="rId3"/>
    <hyperlink ref="C34" r:id="rId4"/>
  </hyperlinks>
  <pageMargins left="0.75" right="0.75" top="1" bottom="1" header="0.5" footer="0.5"/>
  <pageSetup scale="75" fitToHeight="2" orientation="portrait" r:id="rId5"/>
  <headerFooter alignWithMargins="0">
    <oddHeader>&amp;CCommon Data Set 2016-2017</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0"/>
  <sheetViews>
    <sheetView showGridLines="0" showRuler="0" topLeftCell="B1" zoomScaleNormal="100" zoomScalePageLayoutView="90" workbookViewId="0">
      <selection activeCell="D11" sqref="D11"/>
    </sheetView>
  </sheetViews>
  <sheetFormatPr defaultColWidth="0" defaultRowHeight="13.15" zeroHeight="1"/>
  <cols>
    <col min="1" max="1" width="4.42578125" style="1" customWidth="1"/>
    <col min="2" max="2" width="27.85546875" customWidth="1"/>
    <col min="3" max="3" width="12.42578125" customWidth="1"/>
    <col min="4" max="4" width="14.7109375" customWidth="1"/>
    <col min="5" max="6" width="15.42578125" customWidth="1"/>
    <col min="7" max="7" width="7" customWidth="1"/>
  </cols>
  <sheetData>
    <row r="1" spans="1:6" ht="17.45">
      <c r="A1" s="361" t="s">
        <v>79</v>
      </c>
      <c r="B1" s="361"/>
      <c r="C1" s="361"/>
      <c r="D1" s="361"/>
      <c r="E1" s="361"/>
      <c r="F1" s="361"/>
    </row>
    <row r="2" spans="1:6">
      <c r="A2" s="330"/>
      <c r="B2" s="349"/>
      <c r="C2" s="349"/>
      <c r="D2" s="349"/>
      <c r="E2" s="349"/>
      <c r="F2" s="349"/>
    </row>
    <row r="3" spans="1:6" ht="50.25" customHeight="1">
      <c r="A3" s="329" t="s">
        <v>80</v>
      </c>
      <c r="B3" s="387" t="s">
        <v>81</v>
      </c>
      <c r="C3" s="531"/>
      <c r="D3" s="531"/>
      <c r="E3" s="531"/>
      <c r="F3" s="531"/>
    </row>
    <row r="4" spans="1:6">
      <c r="A4" s="329" t="s">
        <v>80</v>
      </c>
      <c r="B4" s="317"/>
      <c r="C4" s="388" t="s">
        <v>82</v>
      </c>
      <c r="D4" s="388"/>
      <c r="E4" s="388" t="s">
        <v>83</v>
      </c>
      <c r="F4" s="388"/>
    </row>
    <row r="5" spans="1:6">
      <c r="A5" s="329" t="s">
        <v>80</v>
      </c>
      <c r="B5" s="347"/>
      <c r="C5" s="319" t="s">
        <v>84</v>
      </c>
      <c r="D5" s="319" t="s">
        <v>85</v>
      </c>
      <c r="E5" s="319" t="s">
        <v>84</v>
      </c>
      <c r="F5" s="319" t="s">
        <v>85</v>
      </c>
    </row>
    <row r="6" spans="1:6">
      <c r="A6" s="329" t="s">
        <v>80</v>
      </c>
      <c r="B6" s="321" t="s">
        <v>86</v>
      </c>
      <c r="C6" s="8"/>
      <c r="D6" s="8"/>
      <c r="E6" s="8"/>
      <c r="F6" s="8"/>
    </row>
    <row r="7" spans="1:6" ht="26.45">
      <c r="A7" s="329" t="s">
        <v>80</v>
      </c>
      <c r="B7" s="9" t="s">
        <v>87</v>
      </c>
      <c r="C7" s="349" vm="1">
        <v>287</v>
      </c>
      <c r="D7" s="70" vm="2">
        <v>177</v>
      </c>
      <c r="E7" s="70" vm="5">
        <v>4</v>
      </c>
      <c r="F7" s="70" vm="6">
        <v>1</v>
      </c>
    </row>
    <row r="8" spans="1:6">
      <c r="A8" s="329" t="s">
        <v>80</v>
      </c>
      <c r="B8" s="318" t="s">
        <v>88</v>
      </c>
      <c r="C8" s="70" vm="3">
        <v>405</v>
      </c>
      <c r="D8" s="70" vm="4">
        <v>239</v>
      </c>
      <c r="E8" s="70" vm="7">
        <v>9</v>
      </c>
      <c r="F8" s="70" vm="8">
        <v>4</v>
      </c>
    </row>
    <row r="9" spans="1:6">
      <c r="A9" s="329" t="s">
        <v>80</v>
      </c>
      <c r="B9" s="318" t="s">
        <v>89</v>
      </c>
      <c r="C9" s="70">
        <v>436</v>
      </c>
      <c r="D9" s="70">
        <v>356</v>
      </c>
      <c r="E9" s="70">
        <v>44</v>
      </c>
      <c r="F9" s="70">
        <v>26</v>
      </c>
    </row>
    <row r="10" spans="1:6">
      <c r="A10" s="329" t="s">
        <v>80</v>
      </c>
      <c r="B10" s="10" t="s">
        <v>90</v>
      </c>
      <c r="C10" s="71">
        <f>SUM(C7:C9)</f>
        <v>1128</v>
      </c>
      <c r="D10" s="71">
        <f>SUM(D7:D9)</f>
        <v>772</v>
      </c>
      <c r="E10" s="71">
        <f>SUM(E7:E9)</f>
        <v>57</v>
      </c>
      <c r="F10" s="71">
        <f>SUM(F7:F9)</f>
        <v>31</v>
      </c>
    </row>
    <row r="11" spans="1:6" ht="26.45">
      <c r="A11" s="329" t="s">
        <v>80</v>
      </c>
      <c r="B11" s="9" t="s">
        <v>91</v>
      </c>
      <c r="C11" s="70" vm="9">
        <v>31</v>
      </c>
      <c r="D11" s="70" vm="10">
        <v>8</v>
      </c>
      <c r="E11" s="70" vm="11">
        <v>226</v>
      </c>
      <c r="F11" s="70" vm="12">
        <v>242</v>
      </c>
    </row>
    <row r="12" spans="1:6">
      <c r="A12" s="329" t="s">
        <v>80</v>
      </c>
      <c r="B12" s="10" t="s">
        <v>92</v>
      </c>
      <c r="C12" s="71">
        <f>SUM(C10:C11)</f>
        <v>1159</v>
      </c>
      <c r="D12" s="71">
        <f>SUM(D10:D11)</f>
        <v>780</v>
      </c>
      <c r="E12" s="71">
        <f>SUM(E10:E11)</f>
        <v>283</v>
      </c>
      <c r="F12" s="71">
        <f>SUM(F10:F11)</f>
        <v>273</v>
      </c>
    </row>
    <row r="13" spans="1:6">
      <c r="A13" s="329" t="s">
        <v>80</v>
      </c>
      <c r="B13" s="321" t="s">
        <v>93</v>
      </c>
      <c r="C13" s="72"/>
      <c r="D13" s="72"/>
      <c r="E13" s="72"/>
      <c r="F13" s="72"/>
    </row>
    <row r="14" spans="1:6">
      <c r="A14" s="329" t="s">
        <v>80</v>
      </c>
      <c r="B14" s="532" t="s">
        <v>94</v>
      </c>
      <c r="C14" s="533" vm="31">
        <v>40</v>
      </c>
      <c r="D14" s="533" vm="32">
        <v>114</v>
      </c>
      <c r="E14" s="533"/>
      <c r="F14" s="533"/>
    </row>
    <row r="15" spans="1:6">
      <c r="A15" s="329" t="s">
        <v>80</v>
      </c>
      <c r="B15" s="532" t="s">
        <v>89</v>
      </c>
      <c r="C15" s="533">
        <v>64</v>
      </c>
      <c r="D15" s="533">
        <v>100</v>
      </c>
      <c r="E15" s="533"/>
      <c r="F15" s="533"/>
    </row>
    <row r="16" spans="1:6" ht="26.45">
      <c r="A16" s="329" t="s">
        <v>80</v>
      </c>
      <c r="B16" s="534" t="s">
        <v>95</v>
      </c>
      <c r="C16" s="533"/>
      <c r="D16" s="533"/>
      <c r="E16" s="533" vm="33">
        <v>23</v>
      </c>
      <c r="F16" s="533" vm="34">
        <v>71</v>
      </c>
    </row>
    <row r="17" spans="1:7">
      <c r="A17" s="329" t="s">
        <v>80</v>
      </c>
      <c r="B17" s="10" t="s">
        <v>96</v>
      </c>
      <c r="C17" s="73">
        <f>SUM(C14:C16)</f>
        <v>104</v>
      </c>
      <c r="D17" s="73">
        <f>SUM(D14:D16)</f>
        <v>214</v>
      </c>
      <c r="E17" s="73">
        <f>SUM(E14:E16)</f>
        <v>23</v>
      </c>
      <c r="F17" s="73">
        <f>SUM(F14:F16)</f>
        <v>71</v>
      </c>
      <c r="G17" s="349"/>
    </row>
    <row r="18" spans="1:7">
      <c r="A18" s="329" t="s">
        <v>80</v>
      </c>
      <c r="B18" s="358" t="s">
        <v>97</v>
      </c>
      <c r="C18" s="358"/>
      <c r="D18" s="358"/>
      <c r="E18" s="358"/>
      <c r="F18" s="79">
        <f>SUM(C12:F12)</f>
        <v>2495</v>
      </c>
      <c r="G18" s="349"/>
    </row>
    <row r="19" spans="1:7">
      <c r="A19" s="329" t="s">
        <v>80</v>
      </c>
      <c r="B19" s="389" t="s">
        <v>98</v>
      </c>
      <c r="C19" s="389"/>
      <c r="D19" s="389"/>
      <c r="E19" s="389"/>
      <c r="F19" s="80">
        <f>SUM(C17:F17)</f>
        <v>412</v>
      </c>
      <c r="G19" s="349"/>
    </row>
    <row r="20" spans="1:7">
      <c r="A20" s="329" t="s">
        <v>80</v>
      </c>
      <c r="B20" s="390" t="s">
        <v>99</v>
      </c>
      <c r="C20" s="390"/>
      <c r="D20" s="390"/>
      <c r="E20" s="390"/>
      <c r="F20" s="81">
        <f>SUM(F18:F19)</f>
        <v>2907</v>
      </c>
      <c r="G20" s="349"/>
    </row>
    <row r="21" spans="1:7">
      <c r="A21" s="330"/>
      <c r="B21" s="349"/>
      <c r="C21" s="349"/>
      <c r="D21" s="349"/>
      <c r="E21" s="349"/>
      <c r="F21" s="349"/>
      <c r="G21" s="349"/>
    </row>
    <row r="22" spans="1:7" ht="91.5" customHeight="1">
      <c r="A22" s="329" t="s">
        <v>100</v>
      </c>
      <c r="B22" s="387" t="s">
        <v>101</v>
      </c>
      <c r="C22" s="391"/>
      <c r="D22" s="391"/>
      <c r="E22" s="391"/>
      <c r="F22" s="391"/>
      <c r="G22" s="349"/>
    </row>
    <row r="23" spans="1:7" ht="57">
      <c r="A23" s="329" t="s">
        <v>100</v>
      </c>
      <c r="B23" s="392"/>
      <c r="C23" s="392"/>
      <c r="D23" s="105" t="s">
        <v>102</v>
      </c>
      <c r="E23" s="105" t="s">
        <v>103</v>
      </c>
      <c r="F23" s="105" t="s">
        <v>104</v>
      </c>
      <c r="G23" s="349"/>
    </row>
    <row r="24" spans="1:7">
      <c r="A24" s="329" t="s">
        <v>100</v>
      </c>
      <c r="B24" s="393" t="s">
        <v>105</v>
      </c>
      <c r="C24" s="393"/>
      <c r="D24" s="74" vm="13">
        <v>1</v>
      </c>
      <c r="E24" s="74" vm="14">
        <v>8</v>
      </c>
      <c r="F24" s="74"/>
      <c r="G24" s="169">
        <f>E24/$E$33</f>
        <v>4.0241448692152921E-3</v>
      </c>
    </row>
    <row r="25" spans="1:7">
      <c r="A25" s="329" t="s">
        <v>100</v>
      </c>
      <c r="B25" s="385" t="s">
        <v>106</v>
      </c>
      <c r="C25" s="386"/>
      <c r="D25" s="74" vm="15">
        <v>62</v>
      </c>
      <c r="E25" s="74" vm="16">
        <v>217</v>
      </c>
      <c r="F25" s="74"/>
      <c r="G25" s="169">
        <f t="shared" ref="G25:G32" si="0">E25/$E$33</f>
        <v>0.10915492957746478</v>
      </c>
    </row>
    <row r="26" spans="1:7">
      <c r="A26" s="329" t="s">
        <v>100</v>
      </c>
      <c r="B26" s="383" t="s">
        <v>107</v>
      </c>
      <c r="C26" s="383"/>
      <c r="D26" s="74" vm="17">
        <v>17</v>
      </c>
      <c r="E26" s="74" vm="18">
        <v>61</v>
      </c>
      <c r="F26" s="74"/>
      <c r="G26" s="169">
        <f t="shared" si="0"/>
        <v>3.0684104627766599E-2</v>
      </c>
    </row>
    <row r="27" spans="1:7">
      <c r="A27" s="329" t="s">
        <v>100</v>
      </c>
      <c r="B27" s="535" t="s">
        <v>108</v>
      </c>
      <c r="C27" s="386"/>
      <c r="D27" s="74" vm="19">
        <v>318</v>
      </c>
      <c r="E27" s="74" vm="20">
        <v>1445</v>
      </c>
      <c r="F27" s="74"/>
      <c r="G27" s="169">
        <f t="shared" si="0"/>
        <v>0.72686116700201209</v>
      </c>
    </row>
    <row r="28" spans="1:7" ht="15" customHeight="1">
      <c r="A28" s="329" t="s">
        <v>100</v>
      </c>
      <c r="B28" s="383" t="s">
        <v>109</v>
      </c>
      <c r="C28" s="383"/>
      <c r="D28" s="74" vm="21">
        <v>5</v>
      </c>
      <c r="E28" s="74" vm="22">
        <v>14</v>
      </c>
      <c r="F28" s="74"/>
      <c r="G28" s="169">
        <f t="shared" si="0"/>
        <v>7.0422535211267607E-3</v>
      </c>
    </row>
    <row r="29" spans="1:7">
      <c r="A29" s="329" t="s">
        <v>100</v>
      </c>
      <c r="B29" s="383" t="s">
        <v>110</v>
      </c>
      <c r="C29" s="383"/>
      <c r="D29" s="74" vm="23">
        <v>2</v>
      </c>
      <c r="E29" s="74" vm="24">
        <v>13</v>
      </c>
      <c r="F29" s="74"/>
      <c r="G29" s="169">
        <f t="shared" si="0"/>
        <v>6.5392354124748494E-3</v>
      </c>
    </row>
    <row r="30" spans="1:7" ht="26.25" customHeight="1">
      <c r="A30" s="329" t="s">
        <v>100</v>
      </c>
      <c r="B30" s="381" t="s">
        <v>111</v>
      </c>
      <c r="C30" s="382"/>
      <c r="D30" s="74" t="s" vm="25">
        <v>112</v>
      </c>
      <c r="E30" s="74" vm="26">
        <v>7</v>
      </c>
      <c r="F30" s="74"/>
      <c r="G30" s="169">
        <f t="shared" si="0"/>
        <v>3.5211267605633804E-3</v>
      </c>
    </row>
    <row r="31" spans="1:7">
      <c r="A31" s="329" t="s">
        <v>100</v>
      </c>
      <c r="B31" s="383" t="s">
        <v>113</v>
      </c>
      <c r="C31" s="383"/>
      <c r="D31" s="74" vm="27">
        <v>17</v>
      </c>
      <c r="E31" s="74" vm="28">
        <v>82</v>
      </c>
      <c r="F31" s="74"/>
      <c r="G31" s="169">
        <f t="shared" si="0"/>
        <v>4.124748490945674E-2</v>
      </c>
    </row>
    <row r="32" spans="1:7">
      <c r="A32" s="329" t="s">
        <v>100</v>
      </c>
      <c r="B32" s="383" t="s">
        <v>114</v>
      </c>
      <c r="C32" s="383"/>
      <c r="D32" s="74" vm="29">
        <v>47</v>
      </c>
      <c r="E32" s="74" vm="30">
        <v>141</v>
      </c>
      <c r="F32" s="74"/>
      <c r="G32" s="169">
        <f t="shared" si="0"/>
        <v>7.0925553319919524E-2</v>
      </c>
    </row>
    <row r="33" spans="1:6">
      <c r="A33" s="329" t="s">
        <v>100</v>
      </c>
      <c r="B33" s="384" t="s">
        <v>115</v>
      </c>
      <c r="C33" s="384"/>
      <c r="D33" s="75">
        <f>SUM(D24:D32)</f>
        <v>469</v>
      </c>
      <c r="E33" s="75">
        <f>SUM(E24:E32)</f>
        <v>1988</v>
      </c>
      <c r="F33" s="75">
        <f>SUM(F24:F32)</f>
        <v>0</v>
      </c>
    </row>
    <row r="34" spans="1:6">
      <c r="A34" s="330"/>
      <c r="B34" s="349"/>
      <c r="C34" s="349"/>
      <c r="D34" s="349"/>
      <c r="E34" s="349"/>
      <c r="F34" s="349"/>
    </row>
    <row r="35" spans="1:6" ht="15.6">
      <c r="A35" s="330"/>
      <c r="B35" s="11" t="s">
        <v>116</v>
      </c>
      <c r="C35" s="349"/>
      <c r="D35" s="349"/>
      <c r="E35" s="349"/>
      <c r="F35" s="349"/>
    </row>
    <row r="36" spans="1:6">
      <c r="A36" s="329" t="s">
        <v>117</v>
      </c>
      <c r="B36" s="2" t="s">
        <v>118</v>
      </c>
      <c r="C36" s="349"/>
      <c r="D36" s="349"/>
      <c r="E36" s="349"/>
      <c r="F36" s="12"/>
    </row>
    <row r="37" spans="1:6">
      <c r="A37" s="329" t="s">
        <v>117</v>
      </c>
      <c r="B37" s="524" t="s">
        <v>119</v>
      </c>
      <c r="C37" s="76"/>
      <c r="D37" s="349"/>
      <c r="E37" s="349"/>
      <c r="F37" s="12"/>
    </row>
    <row r="38" spans="1:6">
      <c r="A38" s="329" t="s">
        <v>117</v>
      </c>
      <c r="B38" s="524" t="s">
        <v>120</v>
      </c>
      <c r="C38" s="76"/>
      <c r="D38" s="349"/>
      <c r="E38" s="349"/>
      <c r="F38" s="12"/>
    </row>
    <row r="39" spans="1:6">
      <c r="A39" s="329" t="s">
        <v>117</v>
      </c>
      <c r="B39" s="524" t="s">
        <v>121</v>
      </c>
      <c r="C39" s="76">
        <v>339</v>
      </c>
      <c r="D39" s="349"/>
      <c r="E39" s="349"/>
      <c r="F39" s="12"/>
    </row>
    <row r="40" spans="1:6">
      <c r="A40" s="329" t="s">
        <v>117</v>
      </c>
      <c r="B40" s="524" t="s">
        <v>122</v>
      </c>
      <c r="C40" s="76"/>
      <c r="D40" s="349"/>
      <c r="E40" s="349"/>
      <c r="F40" s="12"/>
    </row>
    <row r="41" spans="1:6">
      <c r="A41" s="329" t="s">
        <v>117</v>
      </c>
      <c r="B41" s="524" t="s">
        <v>123</v>
      </c>
      <c r="C41" s="76">
        <v>81</v>
      </c>
      <c r="D41" s="349"/>
      <c r="E41" s="349"/>
      <c r="F41" s="12"/>
    </row>
    <row r="42" spans="1:6">
      <c r="A42" s="329" t="s">
        <v>117</v>
      </c>
      <c r="B42" s="524" t="s">
        <v>124</v>
      </c>
      <c r="C42" s="76"/>
      <c r="D42" s="349"/>
      <c r="E42" s="349"/>
      <c r="F42" s="12"/>
    </row>
    <row r="43" spans="1:6" ht="26.45">
      <c r="A43" s="329" t="s">
        <v>117</v>
      </c>
      <c r="B43" s="306" t="s">
        <v>125</v>
      </c>
      <c r="C43" s="76"/>
      <c r="D43" s="349"/>
      <c r="E43" s="349"/>
      <c r="F43" s="12"/>
    </row>
    <row r="44" spans="1:6" ht="26.45">
      <c r="A44" s="329" t="s">
        <v>117</v>
      </c>
      <c r="B44" s="306" t="s">
        <v>126</v>
      </c>
      <c r="C44" s="76"/>
      <c r="D44" s="349"/>
      <c r="E44" s="349"/>
      <c r="F44" s="12"/>
    </row>
    <row r="45" spans="1:6">
      <c r="A45" s="329" t="s">
        <v>117</v>
      </c>
      <c r="B45" s="530" t="s">
        <v>127</v>
      </c>
      <c r="C45" s="76"/>
      <c r="D45" s="349"/>
      <c r="E45" s="349"/>
      <c r="F45" s="12"/>
    </row>
    <row r="46" spans="1:6">
      <c r="A46" s="330"/>
      <c r="B46" s="349"/>
      <c r="C46" s="349"/>
      <c r="D46" s="349"/>
      <c r="E46" s="349"/>
      <c r="F46" s="349"/>
    </row>
    <row r="47" spans="1:6" ht="15.6">
      <c r="A47" s="330"/>
      <c r="B47" s="13" t="s">
        <v>128</v>
      </c>
      <c r="C47" s="316"/>
      <c r="D47" s="316"/>
      <c r="E47" s="316"/>
      <c r="F47" s="316"/>
    </row>
    <row r="48" spans="1:6" ht="54.75" customHeight="1">
      <c r="A48" s="330"/>
      <c r="B48" s="374" t="s">
        <v>129</v>
      </c>
      <c r="C48" s="374"/>
      <c r="D48" s="374"/>
      <c r="E48" s="374"/>
      <c r="F48" s="374"/>
    </row>
    <row r="49" spans="1:6">
      <c r="A49" s="309"/>
      <c r="B49" s="316"/>
      <c r="C49" s="316"/>
      <c r="D49" s="316"/>
      <c r="E49" s="316"/>
      <c r="F49" s="316"/>
    </row>
    <row r="50" spans="1:6">
      <c r="A50" s="330"/>
      <c r="B50" s="372" t="s">
        <v>130</v>
      </c>
      <c r="C50" s="373"/>
      <c r="D50" s="322"/>
      <c r="E50" s="322"/>
      <c r="F50" s="322"/>
    </row>
    <row r="51" spans="1:6">
      <c r="A51" s="536"/>
      <c r="B51" s="537"/>
      <c r="C51" s="537"/>
      <c r="D51" s="537"/>
      <c r="E51" s="537"/>
      <c r="F51" s="537"/>
    </row>
    <row r="52" spans="1:6" ht="42.75" customHeight="1">
      <c r="A52" s="536"/>
      <c r="B52" s="538" t="s">
        <v>131</v>
      </c>
      <c r="C52" s="538"/>
      <c r="D52" s="538"/>
      <c r="E52" s="538"/>
      <c r="F52" s="537"/>
    </row>
    <row r="53" spans="1:6">
      <c r="A53" s="536"/>
      <c r="B53" s="539"/>
      <c r="C53" s="539"/>
      <c r="D53" s="539"/>
      <c r="E53" s="539"/>
      <c r="F53" s="537"/>
    </row>
    <row r="54" spans="1:6">
      <c r="A54" s="536"/>
      <c r="B54" s="165" t="s">
        <v>132</v>
      </c>
      <c r="C54" s="539"/>
      <c r="D54" s="539"/>
      <c r="E54" s="539"/>
      <c r="F54" s="537"/>
    </row>
    <row r="55" spans="1:6" s="164" customFormat="1" ht="48" customHeight="1">
      <c r="A55" s="330"/>
      <c r="B55" s="538" t="s">
        <v>133</v>
      </c>
      <c r="C55" s="374"/>
      <c r="D55" s="374"/>
      <c r="E55" s="374"/>
      <c r="F55" s="374"/>
    </row>
    <row r="56" spans="1:6" s="164" customFormat="1" ht="38.25" customHeight="1">
      <c r="A56" s="329" t="s">
        <v>134</v>
      </c>
      <c r="B56" s="540" t="s">
        <v>135</v>
      </c>
      <c r="C56" s="375"/>
      <c r="D56" s="375"/>
      <c r="E56" s="376"/>
      <c r="F56" s="74">
        <v>482</v>
      </c>
    </row>
    <row r="57" spans="1:6" s="164" customFormat="1" ht="65.25" customHeight="1">
      <c r="A57" s="329" t="s">
        <v>136</v>
      </c>
      <c r="B57" s="541" t="s">
        <v>137</v>
      </c>
      <c r="C57" s="377"/>
      <c r="D57" s="377"/>
      <c r="E57" s="378"/>
      <c r="F57" s="74">
        <v>1</v>
      </c>
    </row>
    <row r="58" spans="1:6" s="164" customFormat="1" ht="35.25" customHeight="1">
      <c r="A58" s="329" t="s">
        <v>138</v>
      </c>
      <c r="B58" s="521" t="s">
        <v>139</v>
      </c>
      <c r="C58" s="379"/>
      <c r="D58" s="379"/>
      <c r="E58" s="380"/>
      <c r="F58" s="74">
        <f>F56-F57</f>
        <v>481</v>
      </c>
    </row>
    <row r="59" spans="1:6" ht="36" customHeight="1">
      <c r="A59" s="329" t="s">
        <v>140</v>
      </c>
      <c r="B59" s="521" t="s">
        <v>141</v>
      </c>
      <c r="C59" s="379"/>
      <c r="D59" s="379"/>
      <c r="E59" s="380"/>
      <c r="F59" s="74">
        <v>109</v>
      </c>
    </row>
    <row r="60" spans="1:6" ht="35.25" customHeight="1">
      <c r="A60" s="329" t="s">
        <v>142</v>
      </c>
      <c r="B60" s="521" t="s">
        <v>143</v>
      </c>
      <c r="C60" s="379"/>
      <c r="D60" s="379"/>
      <c r="E60" s="380"/>
      <c r="F60" s="74">
        <v>90</v>
      </c>
    </row>
    <row r="61" spans="1:6" ht="38.25" customHeight="1">
      <c r="A61" s="329" t="s">
        <v>144</v>
      </c>
      <c r="B61" s="541" t="s">
        <v>145</v>
      </c>
      <c r="C61" s="377"/>
      <c r="D61" s="377"/>
      <c r="E61" s="378"/>
      <c r="F61" s="74">
        <v>18</v>
      </c>
    </row>
    <row r="62" spans="1:6" ht="26.25" customHeight="1">
      <c r="A62" s="329" t="s">
        <v>146</v>
      </c>
      <c r="B62" s="521" t="s">
        <v>147</v>
      </c>
      <c r="C62" s="379"/>
      <c r="D62" s="379"/>
      <c r="E62" s="380"/>
      <c r="F62" s="74">
        <f>SUM(F59:F61)</f>
        <v>217</v>
      </c>
    </row>
    <row r="63" spans="1:6" ht="25.5" customHeight="1">
      <c r="A63" s="329" t="s">
        <v>148</v>
      </c>
      <c r="B63" s="521" t="s">
        <v>149</v>
      </c>
      <c r="C63" s="379"/>
      <c r="D63" s="379"/>
      <c r="E63" s="380"/>
      <c r="F63" s="77">
        <f>F62/F58</f>
        <v>0.45114345114345117</v>
      </c>
    </row>
    <row r="64" spans="1:6" ht="27.75" customHeight="1">
      <c r="A64" s="536"/>
      <c r="B64" s="539"/>
      <c r="C64" s="539"/>
      <c r="D64" s="539"/>
      <c r="E64" s="539"/>
      <c r="F64" s="537"/>
    </row>
    <row r="65" spans="1:6" ht="30.75" customHeight="1">
      <c r="A65" s="542"/>
      <c r="B65" s="166" t="s">
        <v>150</v>
      </c>
      <c r="C65" s="537"/>
      <c r="D65" s="537"/>
      <c r="E65" s="537"/>
      <c r="F65" s="537"/>
    </row>
    <row r="66" spans="1:6" ht="42" customHeight="1">
      <c r="A66" s="330"/>
      <c r="B66" s="538" t="s">
        <v>151</v>
      </c>
      <c r="C66" s="374"/>
      <c r="D66" s="374"/>
      <c r="E66" s="374"/>
      <c r="F66" s="374"/>
    </row>
    <row r="67" spans="1:6" ht="37.5" customHeight="1">
      <c r="A67" s="329" t="s">
        <v>134</v>
      </c>
      <c r="B67" s="540" t="s">
        <v>152</v>
      </c>
      <c r="C67" s="375"/>
      <c r="D67" s="375"/>
      <c r="E67" s="376"/>
      <c r="F67" s="74"/>
    </row>
    <row r="68" spans="1:6" s="164" customFormat="1" ht="57.75" customHeight="1">
      <c r="A68" s="329" t="s">
        <v>136</v>
      </c>
      <c r="B68" s="541" t="s">
        <v>153</v>
      </c>
      <c r="C68" s="377"/>
      <c r="D68" s="377"/>
      <c r="E68" s="378"/>
      <c r="F68" s="74"/>
    </row>
    <row r="69" spans="1:6" s="164" customFormat="1" ht="31.5" customHeight="1">
      <c r="A69" s="329" t="s">
        <v>138</v>
      </c>
      <c r="B69" s="521" t="s">
        <v>154</v>
      </c>
      <c r="C69" s="379"/>
      <c r="D69" s="379"/>
      <c r="E69" s="380"/>
      <c r="F69" s="74">
        <f>F67-F68</f>
        <v>0</v>
      </c>
    </row>
    <row r="70" spans="1:6" ht="39.75" customHeight="1">
      <c r="A70" s="329" t="s">
        <v>140</v>
      </c>
      <c r="B70" s="521" t="s">
        <v>155</v>
      </c>
      <c r="C70" s="379"/>
      <c r="D70" s="379"/>
      <c r="E70" s="380"/>
      <c r="F70" s="74"/>
    </row>
    <row r="71" spans="1:6" ht="27" customHeight="1">
      <c r="A71" s="329" t="s">
        <v>142</v>
      </c>
      <c r="B71" s="521" t="s">
        <v>156</v>
      </c>
      <c r="C71" s="379"/>
      <c r="D71" s="379"/>
      <c r="E71" s="380"/>
      <c r="F71" s="74"/>
    </row>
    <row r="72" spans="1:6" ht="41.25" customHeight="1">
      <c r="A72" s="329" t="s">
        <v>144</v>
      </c>
      <c r="B72" s="541" t="s">
        <v>157</v>
      </c>
      <c r="C72" s="377"/>
      <c r="D72" s="377"/>
      <c r="E72" s="378"/>
      <c r="F72" s="74"/>
    </row>
    <row r="73" spans="1:6" ht="26.25" customHeight="1">
      <c r="A73" s="329" t="s">
        <v>146</v>
      </c>
      <c r="B73" s="521" t="s">
        <v>147</v>
      </c>
      <c r="C73" s="379"/>
      <c r="D73" s="379"/>
      <c r="E73" s="380"/>
      <c r="F73" s="74">
        <f>SUM(F70:F72)</f>
        <v>0</v>
      </c>
    </row>
    <row r="74" spans="1:6" ht="25.5" customHeight="1">
      <c r="A74" s="329" t="s">
        <v>148</v>
      </c>
      <c r="B74" s="521" t="s">
        <v>158</v>
      </c>
      <c r="C74" s="379"/>
      <c r="D74" s="379"/>
      <c r="E74" s="380"/>
      <c r="F74" s="77" t="e">
        <f>F73/F69</f>
        <v>#DIV/0!</v>
      </c>
    </row>
    <row r="75" spans="1:6" ht="27.75" customHeight="1">
      <c r="A75" s="330"/>
      <c r="B75" s="349"/>
      <c r="C75" s="349"/>
      <c r="D75" s="349"/>
      <c r="E75" s="349"/>
      <c r="F75" s="78"/>
    </row>
    <row r="76" spans="1:6" ht="30.75" customHeight="1">
      <c r="A76" s="330"/>
      <c r="B76" s="2" t="s">
        <v>159</v>
      </c>
      <c r="C76" s="349"/>
      <c r="D76" s="349"/>
      <c r="E76" s="349"/>
      <c r="F76" s="78"/>
    </row>
    <row r="77" spans="1:6" ht="14.25" customHeight="1">
      <c r="A77" s="536"/>
      <c r="B77" s="543"/>
      <c r="C77" s="543"/>
      <c r="D77" s="543"/>
      <c r="E77" s="543"/>
      <c r="F77" s="544"/>
    </row>
    <row r="78" spans="1:6" ht="27" customHeight="1">
      <c r="A78" s="536"/>
      <c r="B78" s="545" t="s">
        <v>160</v>
      </c>
      <c r="C78" s="545"/>
      <c r="D78" s="545"/>
      <c r="E78" s="545"/>
      <c r="F78" s="544"/>
    </row>
    <row r="79" spans="1:6">
      <c r="A79" s="536"/>
      <c r="B79" s="543"/>
      <c r="C79" s="543"/>
      <c r="D79" s="543"/>
      <c r="E79" s="543"/>
      <c r="F79" s="544"/>
    </row>
    <row r="80" spans="1:6">
      <c r="A80" s="536"/>
      <c r="B80" s="167" t="s">
        <v>161</v>
      </c>
      <c r="C80" s="543"/>
      <c r="D80" s="543"/>
      <c r="E80" s="543"/>
      <c r="F80" s="544"/>
    </row>
    <row r="81" spans="1:6" s="164" customFormat="1" ht="17.25" customHeight="1">
      <c r="A81" s="329" t="s">
        <v>162</v>
      </c>
      <c r="B81" s="546" t="s">
        <v>163</v>
      </c>
      <c r="C81" s="360"/>
      <c r="D81" s="360"/>
      <c r="E81" s="360"/>
      <c r="F81" s="76"/>
    </row>
    <row r="82" spans="1:6" s="164" customFormat="1" ht="57" customHeight="1">
      <c r="A82" s="14" t="s">
        <v>164</v>
      </c>
      <c r="B82" s="546" t="s">
        <v>165</v>
      </c>
      <c r="C82" s="360"/>
      <c r="D82" s="360"/>
      <c r="E82" s="360"/>
      <c r="F82" s="76"/>
    </row>
    <row r="83" spans="1:6" s="164" customFormat="1" ht="30.75" customHeight="1">
      <c r="A83" s="14" t="s">
        <v>166</v>
      </c>
      <c r="B83" s="546" t="s">
        <v>167</v>
      </c>
      <c r="C83" s="360"/>
      <c r="D83" s="360"/>
      <c r="E83" s="360"/>
      <c r="F83" s="76">
        <f>F81-F82</f>
        <v>0</v>
      </c>
    </row>
    <row r="84" spans="1:6" s="164" customFormat="1" ht="23.25" customHeight="1">
      <c r="A84" s="14" t="s">
        <v>168</v>
      </c>
      <c r="B84" s="360" t="s">
        <v>169</v>
      </c>
      <c r="C84" s="360"/>
      <c r="D84" s="360"/>
      <c r="E84" s="360"/>
      <c r="F84" s="76"/>
    </row>
    <row r="85" spans="1:6" s="164" customFormat="1" ht="21.75" customHeight="1">
      <c r="A85" s="329" t="s">
        <v>170</v>
      </c>
      <c r="B85" s="360" t="s">
        <v>171</v>
      </c>
      <c r="C85" s="360"/>
      <c r="D85" s="360"/>
      <c r="E85" s="360"/>
      <c r="F85" s="76"/>
    </row>
    <row r="86" spans="1:6" s="164" customFormat="1" ht="24.75" customHeight="1">
      <c r="A86" s="329" t="s">
        <v>172</v>
      </c>
      <c r="B86" s="360" t="s">
        <v>173</v>
      </c>
      <c r="C86" s="360"/>
      <c r="D86" s="360"/>
      <c r="E86" s="360"/>
      <c r="F86" s="76"/>
    </row>
    <row r="87" spans="1:6" s="164" customFormat="1" ht="30" customHeight="1">
      <c r="A87" s="329" t="s">
        <v>174</v>
      </c>
      <c r="B87" s="360" t="s">
        <v>175</v>
      </c>
      <c r="C87" s="360"/>
      <c r="D87" s="360"/>
      <c r="E87" s="360"/>
      <c r="F87" s="76"/>
    </row>
    <row r="88" spans="1:6" s="164" customFormat="1">
      <c r="A88" s="329" t="s">
        <v>176</v>
      </c>
      <c r="B88" s="360" t="s">
        <v>177</v>
      </c>
      <c r="C88" s="360"/>
      <c r="D88" s="360"/>
      <c r="E88" s="360"/>
      <c r="F88" s="76"/>
    </row>
    <row r="89" spans="1:6" s="164" customFormat="1">
      <c r="A89" s="329" t="s">
        <v>178</v>
      </c>
      <c r="B89" s="360" t="s">
        <v>179</v>
      </c>
      <c r="C89" s="360"/>
      <c r="D89" s="360"/>
      <c r="E89" s="360"/>
      <c r="F89" s="76"/>
    </row>
    <row r="90" spans="1:6" s="164" customFormat="1">
      <c r="A90" s="329" t="s">
        <v>180</v>
      </c>
      <c r="B90" s="360" t="s">
        <v>181</v>
      </c>
      <c r="C90" s="360"/>
      <c r="D90" s="360"/>
      <c r="E90" s="360"/>
      <c r="F90" s="76"/>
    </row>
    <row r="91" spans="1:6" s="164" customFormat="1" ht="25.5" customHeight="1">
      <c r="A91" s="329"/>
      <c r="B91" s="328"/>
      <c r="C91" s="328"/>
      <c r="D91" s="328"/>
      <c r="E91" s="328"/>
      <c r="F91" s="168"/>
    </row>
    <row r="92" spans="1:6" s="164" customFormat="1">
      <c r="A92" s="536"/>
      <c r="B92" s="167" t="s">
        <v>182</v>
      </c>
      <c r="C92" s="543"/>
      <c r="D92" s="543"/>
      <c r="E92" s="543"/>
      <c r="F92" s="544"/>
    </row>
    <row r="93" spans="1:6" s="164" customFormat="1" ht="18.75" customHeight="1">
      <c r="A93" s="329" t="s">
        <v>162</v>
      </c>
      <c r="B93" s="546" t="s">
        <v>183</v>
      </c>
      <c r="C93" s="360"/>
      <c r="D93" s="360"/>
      <c r="E93" s="360"/>
      <c r="F93" s="76"/>
    </row>
    <row r="94" spans="1:6" s="164" customFormat="1" ht="53.25" customHeight="1">
      <c r="A94" s="14" t="s">
        <v>164</v>
      </c>
      <c r="B94" s="546" t="s">
        <v>184</v>
      </c>
      <c r="C94" s="360"/>
      <c r="D94" s="360"/>
      <c r="E94" s="360"/>
      <c r="F94" s="76"/>
    </row>
    <row r="95" spans="1:6" s="164" customFormat="1" ht="30" customHeight="1">
      <c r="A95" s="14" t="s">
        <v>166</v>
      </c>
      <c r="B95" s="546" t="s">
        <v>185</v>
      </c>
      <c r="C95" s="360"/>
      <c r="D95" s="360"/>
      <c r="E95" s="360"/>
      <c r="F95" s="76">
        <f>F93-F94</f>
        <v>0</v>
      </c>
    </row>
    <row r="96" spans="1:6" s="164" customFormat="1">
      <c r="A96" s="14" t="s">
        <v>168</v>
      </c>
      <c r="B96" s="360" t="s">
        <v>169</v>
      </c>
      <c r="C96" s="360"/>
      <c r="D96" s="360"/>
      <c r="E96" s="360"/>
      <c r="F96" s="76"/>
    </row>
    <row r="97" spans="1:6">
      <c r="A97" s="329" t="s">
        <v>170</v>
      </c>
      <c r="B97" s="360" t="s">
        <v>171</v>
      </c>
      <c r="C97" s="360"/>
      <c r="D97" s="360"/>
      <c r="E97" s="360"/>
      <c r="F97" s="76"/>
    </row>
    <row r="98" spans="1:6" ht="23.25" customHeight="1">
      <c r="A98" s="329" t="s">
        <v>172</v>
      </c>
      <c r="B98" s="360" t="s">
        <v>173</v>
      </c>
      <c r="C98" s="360"/>
      <c r="D98" s="360"/>
      <c r="E98" s="360"/>
      <c r="F98" s="76"/>
    </row>
    <row r="99" spans="1:6" ht="27.75" customHeight="1">
      <c r="A99" s="329" t="s">
        <v>174</v>
      </c>
      <c r="B99" s="360" t="s">
        <v>175</v>
      </c>
      <c r="C99" s="360"/>
      <c r="D99" s="360"/>
      <c r="E99" s="360"/>
      <c r="F99" s="76"/>
    </row>
    <row r="100" spans="1:6">
      <c r="A100" s="329" t="s">
        <v>176</v>
      </c>
      <c r="B100" s="360" t="s">
        <v>177</v>
      </c>
      <c r="C100" s="360"/>
      <c r="D100" s="360"/>
      <c r="E100" s="360"/>
      <c r="F100" s="76"/>
    </row>
    <row r="101" spans="1:6">
      <c r="A101" s="329" t="s">
        <v>178</v>
      </c>
      <c r="B101" s="360" t="s">
        <v>179</v>
      </c>
      <c r="C101" s="360"/>
      <c r="D101" s="360"/>
      <c r="E101" s="360"/>
      <c r="F101" s="76"/>
    </row>
    <row r="102" spans="1:6">
      <c r="A102" s="329" t="s">
        <v>180</v>
      </c>
      <c r="B102" s="360" t="s">
        <v>181</v>
      </c>
      <c r="C102" s="360"/>
      <c r="D102" s="360"/>
      <c r="E102" s="360"/>
      <c r="F102" s="76"/>
    </row>
    <row r="103" spans="1:6" ht="24.75" customHeight="1">
      <c r="A103" s="330"/>
      <c r="B103" s="349"/>
      <c r="C103" s="349"/>
      <c r="D103" s="349"/>
      <c r="E103" s="349"/>
      <c r="F103" s="349"/>
    </row>
    <row r="104" spans="1:6">
      <c r="A104" s="330"/>
      <c r="B104" s="2" t="s">
        <v>186</v>
      </c>
      <c r="C104" s="349"/>
      <c r="D104" s="349"/>
      <c r="E104" s="349"/>
      <c r="F104" s="349"/>
    </row>
    <row r="105" spans="1:6" ht="78.75" customHeight="1">
      <c r="A105" s="330"/>
      <c r="B105" s="547" t="s">
        <v>187</v>
      </c>
      <c r="C105" s="362"/>
      <c r="D105" s="362"/>
      <c r="E105" s="362"/>
      <c r="F105" s="362"/>
    </row>
    <row r="106" spans="1:6" ht="59.25" customHeight="1">
      <c r="A106" s="329" t="s">
        <v>188</v>
      </c>
      <c r="B106" s="546" t="s">
        <v>189</v>
      </c>
      <c r="C106" s="360"/>
      <c r="D106" s="360"/>
      <c r="E106" s="360"/>
      <c r="F106" s="173">
        <v>0.69</v>
      </c>
    </row>
    <row r="107" spans="1:6">
      <c r="A107" s="330"/>
      <c r="B107" s="349"/>
      <c r="C107" s="349"/>
      <c r="D107" s="349"/>
      <c r="E107" s="349"/>
      <c r="F107" s="349"/>
    </row>
    <row r="108" spans="1:6" hidden="1">
      <c r="A108" s="330"/>
      <c r="B108" s="349"/>
      <c r="C108" s="349"/>
      <c r="D108" s="349"/>
      <c r="E108" s="349"/>
      <c r="F108" s="349"/>
    </row>
    <row r="109" spans="1:6" ht="65.25" hidden="1" customHeight="1">
      <c r="A109" s="330"/>
      <c r="B109" s="349"/>
      <c r="C109" s="349"/>
      <c r="D109" s="349"/>
      <c r="E109" s="349"/>
      <c r="F109" s="349"/>
    </row>
    <row r="110" spans="1:6" ht="51.75" hidden="1" customHeight="1">
      <c r="A110" s="330"/>
      <c r="B110" s="349"/>
      <c r="C110" s="349"/>
      <c r="D110" s="349"/>
      <c r="E110" s="349"/>
      <c r="F110" s="349"/>
    </row>
  </sheetData>
  <mergeCells count="63">
    <mergeCell ref="B19:E19"/>
    <mergeCell ref="B86:E86"/>
    <mergeCell ref="B87:E87"/>
    <mergeCell ref="B88:E88"/>
    <mergeCell ref="B89:E89"/>
    <mergeCell ref="B60:E60"/>
    <mergeCell ref="B61:E61"/>
    <mergeCell ref="B62:E62"/>
    <mergeCell ref="B63:E63"/>
    <mergeCell ref="B67:E67"/>
    <mergeCell ref="B68:E68"/>
    <mergeCell ref="B48:F48"/>
    <mergeCell ref="B20:E20"/>
    <mergeCell ref="B22:F22"/>
    <mergeCell ref="B23:C23"/>
    <mergeCell ref="B24:C24"/>
    <mergeCell ref="A1:F1"/>
    <mergeCell ref="B3:F3"/>
    <mergeCell ref="C4:D4"/>
    <mergeCell ref="E4:F4"/>
    <mergeCell ref="B18:E18"/>
    <mergeCell ref="B26:C26"/>
    <mergeCell ref="B28:C28"/>
    <mergeCell ref="B25:C25"/>
    <mergeCell ref="B27:C27"/>
    <mergeCell ref="B29:C29"/>
    <mergeCell ref="B30:C30"/>
    <mergeCell ref="B31:C31"/>
    <mergeCell ref="B32:C32"/>
    <mergeCell ref="B33:C33"/>
    <mergeCell ref="B74:E74"/>
    <mergeCell ref="B93:E93"/>
    <mergeCell ref="B78:E78"/>
    <mergeCell ref="B81:E81"/>
    <mergeCell ref="B50:C50"/>
    <mergeCell ref="B66:F66"/>
    <mergeCell ref="B52:E52"/>
    <mergeCell ref="B55:F55"/>
    <mergeCell ref="B56:E56"/>
    <mergeCell ref="B57:E57"/>
    <mergeCell ref="B58:E58"/>
    <mergeCell ref="B59:E59"/>
    <mergeCell ref="B69:E69"/>
    <mergeCell ref="B71:E71"/>
    <mergeCell ref="B70:E70"/>
    <mergeCell ref="B72:E72"/>
    <mergeCell ref="B73:E73"/>
    <mergeCell ref="B106:E106"/>
    <mergeCell ref="B98:E98"/>
    <mergeCell ref="B99:E99"/>
    <mergeCell ref="B100:E100"/>
    <mergeCell ref="B101:E101"/>
    <mergeCell ref="B105:F105"/>
    <mergeCell ref="B82:E82"/>
    <mergeCell ref="B83:E83"/>
    <mergeCell ref="B84:E84"/>
    <mergeCell ref="B85:E85"/>
    <mergeCell ref="B90:E90"/>
    <mergeCell ref="B94:E94"/>
    <mergeCell ref="B95:E95"/>
    <mergeCell ref="B96:E96"/>
    <mergeCell ref="B97:E97"/>
    <mergeCell ref="B102:E102"/>
  </mergeCells>
  <phoneticPr fontId="0" type="noConversion"/>
  <pageMargins left="0.75" right="0.75" top="1" bottom="1" header="0.5" footer="0.5"/>
  <pageSetup scale="75" orientation="portrait" r:id="rId1"/>
  <headerFooter alignWithMargins="0">
    <oddHeader>&amp;CCommon Data Set 2016-2017</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5"/>
  <sheetViews>
    <sheetView showGridLines="0" showRowColHeaders="0" tabSelected="1" showRuler="0" view="pageLayout" topLeftCell="A52" zoomScale="90" zoomScaleNormal="100" zoomScalePageLayoutView="90" workbookViewId="0">
      <selection activeCell="B3" sqref="B3:F4"/>
    </sheetView>
  </sheetViews>
  <sheetFormatPr defaultColWidth="0" defaultRowHeight="13.15" zeroHeight="1"/>
  <cols>
    <col min="1" max="1" width="4.42578125" style="1" customWidth="1"/>
    <col min="2" max="2" width="27" customWidth="1"/>
    <col min="3" max="6" width="14.7109375" customWidth="1"/>
    <col min="7" max="7" width="8.5703125" customWidth="1"/>
    <col min="8" max="8" width="0.7109375" customWidth="1"/>
  </cols>
  <sheetData>
    <row r="1" spans="1:6" ht="17.45">
      <c r="A1" s="361" t="s">
        <v>190</v>
      </c>
      <c r="B1" s="437"/>
      <c r="C1" s="437"/>
      <c r="D1" s="437"/>
      <c r="E1" s="437"/>
      <c r="F1" s="437"/>
    </row>
    <row r="2" spans="1:6" ht="15.6">
      <c r="A2" s="330"/>
      <c r="B2" s="11" t="s">
        <v>191</v>
      </c>
      <c r="C2" s="349"/>
      <c r="D2" s="349"/>
      <c r="E2" s="349"/>
      <c r="F2" s="349"/>
    </row>
    <row r="3" spans="1:6">
      <c r="A3" s="443" t="s">
        <v>192</v>
      </c>
      <c r="B3" s="413" t="s">
        <v>193</v>
      </c>
      <c r="C3" s="444"/>
      <c r="D3" s="444"/>
      <c r="E3" s="444"/>
      <c r="F3" s="444"/>
    </row>
    <row r="4" spans="1:6" ht="93" customHeight="1">
      <c r="A4" s="430"/>
      <c r="B4" s="444"/>
      <c r="C4" s="444"/>
      <c r="D4" s="444"/>
      <c r="E4" s="444"/>
      <c r="F4" s="444"/>
    </row>
    <row r="5" spans="1:6">
      <c r="A5" s="329" t="s">
        <v>192</v>
      </c>
      <c r="B5" s="521" t="s">
        <v>194</v>
      </c>
      <c r="C5" s="365"/>
      <c r="D5" s="366"/>
      <c r="E5" s="548">
        <v>1128</v>
      </c>
      <c r="F5" s="349"/>
    </row>
    <row r="6" spans="1:6">
      <c r="A6" s="329" t="s">
        <v>192</v>
      </c>
      <c r="B6" s="438" t="s">
        <v>195</v>
      </c>
      <c r="C6" s="403"/>
      <c r="D6" s="404"/>
      <c r="E6" s="327">
        <v>1063</v>
      </c>
      <c r="F6" s="349"/>
    </row>
    <row r="7" spans="1:6">
      <c r="A7" s="329"/>
      <c r="B7" s="312"/>
      <c r="C7" s="29"/>
      <c r="D7" s="29"/>
      <c r="E7" s="312">
        <f>SUM(E5:E6)</f>
        <v>2191</v>
      </c>
      <c r="F7" s="349" t="s">
        <v>196</v>
      </c>
    </row>
    <row r="8" spans="1:6">
      <c r="A8" s="329" t="s">
        <v>192</v>
      </c>
      <c r="B8" s="438" t="s">
        <v>197</v>
      </c>
      <c r="C8" s="403"/>
      <c r="D8" s="404"/>
      <c r="E8" s="327">
        <v>1030</v>
      </c>
      <c r="F8" s="303">
        <f>E8/E5</f>
        <v>0.91312056737588654</v>
      </c>
    </row>
    <row r="9" spans="1:6">
      <c r="A9" s="329" t="s">
        <v>192</v>
      </c>
      <c r="B9" s="438" t="s">
        <v>198</v>
      </c>
      <c r="C9" s="403"/>
      <c r="D9" s="404"/>
      <c r="E9" s="327">
        <v>983</v>
      </c>
      <c r="F9" s="303">
        <f>E9/E5</f>
        <v>0.87145390070921991</v>
      </c>
    </row>
    <row r="10" spans="1:6">
      <c r="A10" s="329"/>
      <c r="B10" s="312"/>
      <c r="C10" s="17"/>
      <c r="D10" s="17"/>
      <c r="E10" s="312">
        <f>SUM(E8:E9)</f>
        <v>2013</v>
      </c>
      <c r="F10" s="349"/>
    </row>
    <row r="11" spans="1:6">
      <c r="A11" s="329" t="s">
        <v>192</v>
      </c>
      <c r="B11" s="438" t="s">
        <v>199</v>
      </c>
      <c r="C11" s="403"/>
      <c r="D11" s="404"/>
      <c r="E11" s="327">
        <v>287</v>
      </c>
      <c r="F11" s="349"/>
    </row>
    <row r="12" spans="1:6">
      <c r="A12" s="329" t="s">
        <v>192</v>
      </c>
      <c r="B12" s="402" t="s">
        <v>200</v>
      </c>
      <c r="C12" s="403"/>
      <c r="D12" s="404"/>
      <c r="E12" s="327">
        <v>4</v>
      </c>
      <c r="F12" s="349"/>
    </row>
    <row r="13" spans="1:6">
      <c r="A13" s="329"/>
      <c r="B13" s="312"/>
      <c r="C13" s="17"/>
      <c r="D13" s="17"/>
      <c r="E13" s="312">
        <f>SUM(E11:E12)</f>
        <v>291</v>
      </c>
      <c r="F13" s="349"/>
    </row>
    <row r="14" spans="1:6">
      <c r="A14" s="329" t="s">
        <v>192</v>
      </c>
      <c r="B14" s="441" t="s">
        <v>201</v>
      </c>
      <c r="C14" s="403"/>
      <c r="D14" s="404"/>
      <c r="E14" s="327">
        <v>177</v>
      </c>
      <c r="F14" s="349"/>
    </row>
    <row r="15" spans="1:6">
      <c r="A15" s="329" t="s">
        <v>192</v>
      </c>
      <c r="B15" s="402" t="s">
        <v>202</v>
      </c>
      <c r="C15" s="403"/>
      <c r="D15" s="404"/>
      <c r="E15" s="327">
        <v>1</v>
      </c>
      <c r="F15" s="349"/>
    </row>
    <row r="16" spans="1:6">
      <c r="A16" s="330"/>
      <c r="B16" s="349"/>
      <c r="C16" s="349"/>
      <c r="D16" s="349"/>
      <c r="E16" s="349">
        <f>SUM(E14:E15)</f>
        <v>178</v>
      </c>
      <c r="F16" s="349"/>
    </row>
    <row r="17" spans="1:6" ht="29.25" customHeight="1">
      <c r="A17" s="329" t="s">
        <v>203</v>
      </c>
      <c r="B17" s="413" t="s">
        <v>204</v>
      </c>
      <c r="C17" s="440"/>
      <c r="D17" s="440"/>
      <c r="E17" s="440"/>
      <c r="F17" s="358"/>
    </row>
    <row r="18" spans="1:6">
      <c r="A18" s="329"/>
      <c r="B18" s="398"/>
      <c r="C18" s="399"/>
      <c r="D18" s="399"/>
      <c r="E18" s="21" t="s">
        <v>19</v>
      </c>
      <c r="F18" s="21" t="s">
        <v>20</v>
      </c>
    </row>
    <row r="19" spans="1:6">
      <c r="A19" s="329" t="s">
        <v>203</v>
      </c>
      <c r="B19" s="401" t="s">
        <v>205</v>
      </c>
      <c r="C19" s="401"/>
      <c r="D19" s="401"/>
      <c r="E19" s="283"/>
      <c r="F19" s="21" t="s">
        <v>21</v>
      </c>
    </row>
    <row r="20" spans="1:6">
      <c r="A20" s="329" t="s">
        <v>203</v>
      </c>
      <c r="B20" s="549" t="s">
        <v>206</v>
      </c>
      <c r="C20" s="368"/>
      <c r="D20" s="368"/>
      <c r="E20" s="28"/>
      <c r="F20" s="17"/>
    </row>
    <row r="21" spans="1:6">
      <c r="A21" s="329" t="s">
        <v>203</v>
      </c>
      <c r="B21" s="550" t="s">
        <v>207</v>
      </c>
      <c r="C21" s="405"/>
      <c r="D21" s="406"/>
      <c r="E21" s="342"/>
      <c r="F21" s="17"/>
    </row>
    <row r="22" spans="1:6">
      <c r="A22" s="329" t="s">
        <v>203</v>
      </c>
      <c r="B22" s="396" t="s">
        <v>208</v>
      </c>
      <c r="C22" s="396"/>
      <c r="D22" s="396"/>
      <c r="E22" s="342"/>
      <c r="F22" s="17"/>
    </row>
    <row r="23" spans="1:6">
      <c r="A23" s="329" t="s">
        <v>203</v>
      </c>
      <c r="B23" s="396" t="s">
        <v>209</v>
      </c>
      <c r="C23" s="396"/>
      <c r="D23" s="396"/>
      <c r="E23" s="342"/>
      <c r="F23" s="349"/>
    </row>
    <row r="24" spans="1:6">
      <c r="A24" s="329"/>
      <c r="B24" s="398"/>
      <c r="C24" s="399"/>
      <c r="D24" s="399"/>
      <c r="E24" s="21" t="s">
        <v>19</v>
      </c>
      <c r="F24" s="21" t="s">
        <v>20</v>
      </c>
    </row>
    <row r="25" spans="1:6">
      <c r="A25" s="329" t="s">
        <v>203</v>
      </c>
      <c r="B25" s="400" t="s">
        <v>210</v>
      </c>
      <c r="C25" s="401"/>
      <c r="D25" s="401"/>
      <c r="E25" s="283"/>
      <c r="F25" s="21"/>
    </row>
    <row r="26" spans="1:6">
      <c r="A26" s="329" t="s">
        <v>203</v>
      </c>
      <c r="B26" s="400" t="s">
        <v>211</v>
      </c>
      <c r="C26" s="551"/>
      <c r="D26" s="401"/>
      <c r="E26" s="283"/>
      <c r="F26" s="21"/>
    </row>
    <row r="27" spans="1:6">
      <c r="A27" s="329" t="s">
        <v>203</v>
      </c>
      <c r="B27" s="400" t="s">
        <v>212</v>
      </c>
      <c r="C27" s="551"/>
      <c r="D27" s="401"/>
      <c r="E27" s="283"/>
      <c r="F27" s="21"/>
    </row>
    <row r="28" spans="1:6">
      <c r="A28" s="330"/>
      <c r="B28" s="308"/>
      <c r="C28" s="308"/>
      <c r="D28" s="308"/>
      <c r="E28" s="349"/>
      <c r="F28" s="349"/>
    </row>
    <row r="29" spans="1:6" ht="15.6">
      <c r="A29" s="337"/>
      <c r="B29" s="11" t="s">
        <v>213</v>
      </c>
      <c r="C29" s="349"/>
      <c r="D29" s="349"/>
      <c r="E29" s="349"/>
      <c r="F29" s="349"/>
    </row>
    <row r="30" spans="1:6">
      <c r="A30" s="329" t="s">
        <v>214</v>
      </c>
      <c r="B30" s="2" t="s">
        <v>215</v>
      </c>
      <c r="C30" s="349"/>
      <c r="D30" s="349"/>
      <c r="E30" s="349"/>
      <c r="F30" s="349"/>
    </row>
    <row r="31" spans="1:6" ht="25.5" customHeight="1">
      <c r="A31" s="329" t="s">
        <v>214</v>
      </c>
      <c r="B31" s="360" t="s">
        <v>216</v>
      </c>
      <c r="C31" s="360"/>
      <c r="D31" s="283" t="s">
        <v>21</v>
      </c>
      <c r="E31" s="349"/>
      <c r="F31" s="17"/>
    </row>
    <row r="32" spans="1:6" ht="24.75" customHeight="1">
      <c r="A32" s="329" t="s">
        <v>214</v>
      </c>
      <c r="B32" s="355" t="s">
        <v>217</v>
      </c>
      <c r="C32" s="360"/>
      <c r="D32" s="283"/>
      <c r="E32" s="349"/>
      <c r="F32" s="17"/>
    </row>
    <row r="33" spans="1:6" ht="12.75" customHeight="1">
      <c r="A33" s="329" t="s">
        <v>214</v>
      </c>
      <c r="B33" s="360" t="s">
        <v>218</v>
      </c>
      <c r="C33" s="360"/>
      <c r="D33" s="283"/>
      <c r="E33" s="349"/>
      <c r="F33" s="17"/>
    </row>
    <row r="34" spans="1:6">
      <c r="A34" s="330"/>
      <c r="B34" s="349"/>
      <c r="C34" s="349"/>
      <c r="D34" s="349"/>
      <c r="E34" s="349"/>
      <c r="F34" s="349"/>
    </row>
    <row r="35" spans="1:6" ht="29.25" customHeight="1">
      <c r="A35" s="329" t="s">
        <v>219</v>
      </c>
      <c r="B35" s="397" t="s">
        <v>220</v>
      </c>
      <c r="C35" s="397"/>
      <c r="D35" s="397"/>
      <c r="E35" s="397"/>
      <c r="F35" s="358"/>
    </row>
    <row r="36" spans="1:6">
      <c r="A36" s="329" t="s">
        <v>219</v>
      </c>
      <c r="B36" s="360" t="s">
        <v>221</v>
      </c>
      <c r="C36" s="360"/>
      <c r="D36" s="283" t="s">
        <v>21</v>
      </c>
      <c r="E36" s="349"/>
      <c r="F36" s="17"/>
    </row>
    <row r="37" spans="1:6">
      <c r="A37" s="329" t="s">
        <v>219</v>
      </c>
      <c r="B37" s="355" t="s">
        <v>222</v>
      </c>
      <c r="C37" s="360"/>
      <c r="D37" s="283"/>
      <c r="E37" s="349"/>
      <c r="F37" s="17"/>
    </row>
    <row r="38" spans="1:6" ht="12.75" customHeight="1">
      <c r="A38" s="329" t="s">
        <v>219</v>
      </c>
      <c r="B38" s="360" t="s">
        <v>223</v>
      </c>
      <c r="C38" s="360"/>
      <c r="D38" s="283"/>
      <c r="E38" s="349"/>
      <c r="F38" s="17"/>
    </row>
    <row r="39" spans="1:6">
      <c r="A39" s="330"/>
      <c r="B39" s="349"/>
      <c r="C39" s="349"/>
      <c r="D39" s="349"/>
      <c r="E39" s="349"/>
      <c r="F39" s="349"/>
    </row>
    <row r="40" spans="1:6" ht="54.75" customHeight="1">
      <c r="A40" s="329" t="s">
        <v>224</v>
      </c>
      <c r="B40" s="413" t="s">
        <v>225</v>
      </c>
      <c r="C40" s="552"/>
      <c r="D40" s="552"/>
      <c r="E40" s="552"/>
      <c r="F40" s="358"/>
    </row>
    <row r="41" spans="1:6" ht="24">
      <c r="A41" s="329" t="s">
        <v>224</v>
      </c>
      <c r="B41" s="343"/>
      <c r="C41" s="18" t="s">
        <v>226</v>
      </c>
      <c r="D41" s="19" t="s">
        <v>227</v>
      </c>
      <c r="E41" s="32"/>
      <c r="F41" s="20"/>
    </row>
    <row r="42" spans="1:6">
      <c r="A42" s="329" t="s">
        <v>224</v>
      </c>
      <c r="B42" s="31" t="s">
        <v>228</v>
      </c>
      <c r="C42" s="21">
        <v>19</v>
      </c>
      <c r="D42" s="22"/>
      <c r="E42" s="349"/>
      <c r="F42" s="20"/>
    </row>
    <row r="43" spans="1:6">
      <c r="A43" s="329" t="s">
        <v>224</v>
      </c>
      <c r="B43" s="31" t="s">
        <v>229</v>
      </c>
      <c r="C43" s="21">
        <v>4</v>
      </c>
      <c r="D43" s="22"/>
      <c r="E43" s="349"/>
      <c r="F43" s="20"/>
    </row>
    <row r="44" spans="1:6">
      <c r="A44" s="329" t="s">
        <v>224</v>
      </c>
      <c r="B44" s="31" t="s">
        <v>230</v>
      </c>
      <c r="C44" s="21">
        <v>4</v>
      </c>
      <c r="D44" s="22"/>
      <c r="E44" s="349"/>
      <c r="F44" s="20"/>
    </row>
    <row r="45" spans="1:6">
      <c r="A45" s="329" t="s">
        <v>224</v>
      </c>
      <c r="B45" s="31" t="s">
        <v>231</v>
      </c>
      <c r="C45" s="21">
        <v>3</v>
      </c>
      <c r="D45" s="22"/>
      <c r="E45" s="349"/>
      <c r="F45" s="20"/>
    </row>
    <row r="46" spans="1:6" ht="26.45">
      <c r="A46" s="329" t="s">
        <v>224</v>
      </c>
      <c r="B46" s="33" t="s">
        <v>232</v>
      </c>
      <c r="C46" s="21">
        <v>2</v>
      </c>
      <c r="D46" s="22"/>
      <c r="E46" s="349"/>
      <c r="F46" s="20"/>
    </row>
    <row r="47" spans="1:6">
      <c r="A47" s="329" t="s">
        <v>224</v>
      </c>
      <c r="B47" s="31" t="s">
        <v>233</v>
      </c>
      <c r="C47" s="21">
        <v>1</v>
      </c>
      <c r="D47" s="22">
        <v>2</v>
      </c>
      <c r="E47" s="349"/>
      <c r="F47" s="20"/>
    </row>
    <row r="48" spans="1:6">
      <c r="A48" s="329" t="s">
        <v>224</v>
      </c>
      <c r="B48" s="31" t="s">
        <v>234</v>
      </c>
      <c r="C48" s="21">
        <v>3</v>
      </c>
      <c r="D48" s="22"/>
      <c r="E48" s="349"/>
      <c r="F48" s="20"/>
    </row>
    <row r="49" spans="1:6">
      <c r="A49" s="329" t="s">
        <v>224</v>
      </c>
      <c r="B49" s="31" t="s">
        <v>235</v>
      </c>
      <c r="C49" s="21">
        <v>1</v>
      </c>
      <c r="D49" s="22"/>
      <c r="E49" s="349"/>
      <c r="F49" s="20"/>
    </row>
    <row r="50" spans="1:6">
      <c r="A50" s="329" t="s">
        <v>224</v>
      </c>
      <c r="B50" s="227" t="s">
        <v>236</v>
      </c>
      <c r="C50" s="21">
        <v>2</v>
      </c>
      <c r="D50" s="22"/>
      <c r="E50" s="349"/>
      <c r="F50" s="20"/>
    </row>
    <row r="51" spans="1:6">
      <c r="A51" s="329" t="s">
        <v>224</v>
      </c>
      <c r="B51" s="232" t="s">
        <v>237</v>
      </c>
      <c r="C51" s="22"/>
      <c r="D51" s="22"/>
      <c r="E51" s="349"/>
      <c r="F51" s="20"/>
    </row>
    <row r="52" spans="1:6">
      <c r="A52" s="329" t="s">
        <v>224</v>
      </c>
      <c r="B52" s="232" t="s">
        <v>238</v>
      </c>
      <c r="C52" s="22"/>
      <c r="D52" s="22"/>
      <c r="E52" s="349"/>
      <c r="F52" s="20"/>
    </row>
    <row r="53" spans="1:6">
      <c r="A53" s="329" t="s">
        <v>224</v>
      </c>
      <c r="B53" s="553" t="s">
        <v>239</v>
      </c>
      <c r="C53" s="21"/>
      <c r="D53" s="22"/>
      <c r="E53" s="349"/>
      <c r="F53" s="20"/>
    </row>
    <row r="54" spans="1:6">
      <c r="A54" s="330"/>
      <c r="B54" s="349"/>
      <c r="C54" s="349"/>
      <c r="D54" s="349"/>
      <c r="E54" s="349"/>
      <c r="F54" s="349"/>
    </row>
    <row r="55" spans="1:6" ht="15.6">
      <c r="A55" s="330"/>
      <c r="B55" s="23" t="s">
        <v>240</v>
      </c>
      <c r="C55" s="349"/>
      <c r="D55" s="349"/>
      <c r="E55" s="349"/>
      <c r="F55" s="349"/>
    </row>
    <row r="56" spans="1:6" ht="38.25" customHeight="1">
      <c r="A56" s="329" t="s">
        <v>241</v>
      </c>
      <c r="B56" s="554" t="s">
        <v>242</v>
      </c>
      <c r="C56" s="442"/>
      <c r="D56" s="442"/>
      <c r="E56" s="442"/>
      <c r="F56" s="358"/>
    </row>
    <row r="57" spans="1:6">
      <c r="A57" s="329" t="s">
        <v>241</v>
      </c>
      <c r="B57" s="439" t="s">
        <v>243</v>
      </c>
      <c r="C57" s="401"/>
      <c r="D57" s="401"/>
      <c r="E57" s="350"/>
      <c r="F57" s="17"/>
    </row>
    <row r="58" spans="1:6">
      <c r="A58" s="329" t="s">
        <v>241</v>
      </c>
      <c r="B58" s="546" t="s">
        <v>244</v>
      </c>
      <c r="C58" s="360"/>
      <c r="D58" s="360"/>
      <c r="E58" s="101"/>
      <c r="F58" s="17"/>
    </row>
    <row r="59" spans="1:6">
      <c r="A59" s="329" t="s">
        <v>241</v>
      </c>
      <c r="B59" s="546" t="s">
        <v>245</v>
      </c>
      <c r="C59" s="546"/>
      <c r="D59" s="546"/>
      <c r="E59" s="350"/>
      <c r="F59" s="17"/>
    </row>
    <row r="60" spans="1:6">
      <c r="A60" s="329" t="s">
        <v>241</v>
      </c>
      <c r="B60" s="546" t="s">
        <v>246</v>
      </c>
      <c r="C60" s="546"/>
      <c r="D60" s="546"/>
      <c r="E60" s="350"/>
      <c r="F60" s="17"/>
    </row>
    <row r="61" spans="1:6">
      <c r="A61" s="329" t="s">
        <v>241</v>
      </c>
      <c r="B61" s="456" t="s">
        <v>247</v>
      </c>
      <c r="C61" s="457"/>
      <c r="D61" s="457"/>
      <c r="E61" s="177"/>
      <c r="F61" s="17"/>
    </row>
    <row r="62" spans="1:6">
      <c r="A62" s="330"/>
      <c r="B62" s="458"/>
      <c r="C62" s="395"/>
      <c r="D62" s="395"/>
      <c r="E62" s="30"/>
      <c r="F62" s="349"/>
    </row>
    <row r="63" spans="1:6">
      <c r="A63" s="330"/>
      <c r="B63" s="308"/>
      <c r="C63" s="308"/>
      <c r="D63" s="308"/>
      <c r="E63" s="349"/>
      <c r="F63" s="349"/>
    </row>
    <row r="64" spans="1:6" ht="28.5" customHeight="1">
      <c r="A64" s="329" t="s">
        <v>248</v>
      </c>
      <c r="B64" s="394" t="s">
        <v>249</v>
      </c>
      <c r="C64" s="394"/>
      <c r="D64" s="394"/>
      <c r="E64" s="394"/>
      <c r="F64" s="395"/>
    </row>
    <row r="65" spans="1:6" ht="26.45">
      <c r="A65" s="329" t="s">
        <v>248</v>
      </c>
      <c r="B65" s="317"/>
      <c r="C65" s="350" t="s">
        <v>250</v>
      </c>
      <c r="D65" s="350" t="s">
        <v>251</v>
      </c>
      <c r="E65" s="350" t="s">
        <v>252</v>
      </c>
      <c r="F65" s="350" t="s">
        <v>253</v>
      </c>
    </row>
    <row r="66" spans="1:6" ht="13.9">
      <c r="A66" s="329" t="s">
        <v>248</v>
      </c>
      <c r="B66" s="53" t="s">
        <v>254</v>
      </c>
      <c r="C66" s="54"/>
      <c r="D66" s="54"/>
      <c r="E66" s="54"/>
      <c r="F66" s="55"/>
    </row>
    <row r="67" spans="1:6" ht="26.45">
      <c r="A67" s="329" t="s">
        <v>248</v>
      </c>
      <c r="B67" s="214" t="s">
        <v>255</v>
      </c>
      <c r="C67" s="21" t="s">
        <v>21</v>
      </c>
      <c r="D67" s="21"/>
      <c r="E67" s="21"/>
      <c r="F67" s="21"/>
    </row>
    <row r="68" spans="1:6">
      <c r="A68" s="329" t="s">
        <v>248</v>
      </c>
      <c r="B68" s="24" t="s">
        <v>256</v>
      </c>
      <c r="C68" s="21" t="s">
        <v>21</v>
      </c>
      <c r="D68" s="21"/>
      <c r="E68" s="21"/>
      <c r="F68" s="21"/>
    </row>
    <row r="69" spans="1:6">
      <c r="A69" s="329" t="s">
        <v>248</v>
      </c>
      <c r="B69" s="215" t="s">
        <v>257</v>
      </c>
      <c r="C69" s="21" t="s">
        <v>21</v>
      </c>
      <c r="D69" s="21"/>
      <c r="E69" s="21"/>
      <c r="F69" s="21"/>
    </row>
    <row r="70" spans="1:6">
      <c r="A70" s="329" t="s">
        <v>248</v>
      </c>
      <c r="B70" s="24" t="s">
        <v>258</v>
      </c>
      <c r="C70" s="21" t="s">
        <v>21</v>
      </c>
      <c r="D70" s="21"/>
      <c r="E70" s="21"/>
      <c r="F70" s="21"/>
    </row>
    <row r="71" spans="1:6">
      <c r="A71" s="329" t="s">
        <v>248</v>
      </c>
      <c r="B71" s="216" t="s">
        <v>259</v>
      </c>
      <c r="C71" s="349"/>
      <c r="D71" s="283" t="s">
        <v>260</v>
      </c>
      <c r="E71" s="21"/>
      <c r="F71" s="21"/>
    </row>
    <row r="72" spans="1:6">
      <c r="A72" s="329" t="s">
        <v>248</v>
      </c>
      <c r="B72" s="24" t="s">
        <v>261</v>
      </c>
      <c r="C72" s="21"/>
      <c r="D72" s="21" t="s">
        <v>260</v>
      </c>
      <c r="E72" s="21"/>
      <c r="F72" s="21"/>
    </row>
    <row r="73" spans="1:6" ht="13.9">
      <c r="A73" s="329" t="s">
        <v>248</v>
      </c>
      <c r="B73" s="53" t="s">
        <v>262</v>
      </c>
      <c r="C73" s="54"/>
      <c r="D73" s="54"/>
      <c r="E73" s="54"/>
      <c r="F73" s="55"/>
    </row>
    <row r="74" spans="1:6">
      <c r="A74" s="329" t="s">
        <v>248</v>
      </c>
      <c r="B74" s="24" t="s">
        <v>263</v>
      </c>
      <c r="C74" s="21"/>
      <c r="D74" s="21"/>
      <c r="E74" s="21" t="s">
        <v>21</v>
      </c>
      <c r="F74" s="21"/>
    </row>
    <row r="75" spans="1:6">
      <c r="A75" s="329" t="s">
        <v>248</v>
      </c>
      <c r="B75" s="24" t="s">
        <v>264</v>
      </c>
      <c r="C75" s="21"/>
      <c r="D75" s="21"/>
      <c r="E75" s="21" t="s">
        <v>21</v>
      </c>
      <c r="F75" s="21"/>
    </row>
    <row r="76" spans="1:6">
      <c r="A76" s="329" t="s">
        <v>248</v>
      </c>
      <c r="B76" s="24" t="s">
        <v>265</v>
      </c>
      <c r="C76" s="21"/>
      <c r="D76" s="21"/>
      <c r="E76" s="21" t="s">
        <v>21</v>
      </c>
      <c r="F76" s="21"/>
    </row>
    <row r="77" spans="1:6">
      <c r="A77" s="329" t="s">
        <v>248</v>
      </c>
      <c r="B77" s="24" t="s">
        <v>266</v>
      </c>
      <c r="C77" s="21"/>
      <c r="D77" s="21"/>
      <c r="E77" s="21" t="s">
        <v>21</v>
      </c>
      <c r="F77" s="21"/>
    </row>
    <row r="78" spans="1:6">
      <c r="A78" s="329" t="s">
        <v>248</v>
      </c>
      <c r="B78" s="216" t="s">
        <v>267</v>
      </c>
      <c r="C78" s="21"/>
      <c r="D78" s="21"/>
      <c r="E78" s="21" t="s">
        <v>21</v>
      </c>
      <c r="F78" s="21"/>
    </row>
    <row r="79" spans="1:6">
      <c r="A79" s="329" t="s">
        <v>248</v>
      </c>
      <c r="B79" s="24" t="s">
        <v>268</v>
      </c>
      <c r="C79" s="21"/>
      <c r="D79" s="21"/>
      <c r="E79" s="21" t="s">
        <v>21</v>
      </c>
      <c r="F79" s="21"/>
    </row>
    <row r="80" spans="1:6">
      <c r="A80" s="329" t="s">
        <v>248</v>
      </c>
      <c r="B80" s="24" t="s">
        <v>269</v>
      </c>
      <c r="C80" s="21"/>
      <c r="D80" s="21"/>
      <c r="E80" s="21"/>
      <c r="F80" s="21" t="s">
        <v>21</v>
      </c>
    </row>
    <row r="81" spans="1:8">
      <c r="A81" s="329" t="s">
        <v>248</v>
      </c>
      <c r="B81" s="24" t="s">
        <v>270</v>
      </c>
      <c r="C81" s="21"/>
      <c r="D81" s="21"/>
      <c r="E81" s="21"/>
      <c r="F81" s="21" t="s">
        <v>21</v>
      </c>
      <c r="G81" s="349"/>
      <c r="H81" s="349"/>
    </row>
    <row r="82" spans="1:8" ht="26.45">
      <c r="A82" s="329" t="s">
        <v>248</v>
      </c>
      <c r="B82" s="34" t="s">
        <v>271</v>
      </c>
      <c r="C82" s="21"/>
      <c r="D82" s="21"/>
      <c r="E82" s="21"/>
      <c r="F82" s="21" t="s">
        <v>21</v>
      </c>
      <c r="G82" s="349"/>
      <c r="H82" s="349"/>
    </row>
    <row r="83" spans="1:8">
      <c r="A83" s="329" t="s">
        <v>248</v>
      </c>
      <c r="B83" s="216" t="s">
        <v>272</v>
      </c>
      <c r="C83" s="21"/>
      <c r="D83" s="21"/>
      <c r="E83" s="21"/>
      <c r="F83" s="21" t="s">
        <v>21</v>
      </c>
      <c r="G83" s="349"/>
      <c r="H83" s="349"/>
    </row>
    <row r="84" spans="1:8">
      <c r="A84" s="329" t="s">
        <v>248</v>
      </c>
      <c r="B84" s="24" t="s">
        <v>273</v>
      </c>
      <c r="C84" s="21"/>
      <c r="D84" s="21"/>
      <c r="E84" s="21" t="s">
        <v>21</v>
      </c>
      <c r="F84" s="21"/>
      <c r="G84" s="349"/>
      <c r="H84" s="349"/>
    </row>
    <row r="85" spans="1:8">
      <c r="A85" s="329" t="s">
        <v>248</v>
      </c>
      <c r="B85" s="24" t="s">
        <v>274</v>
      </c>
      <c r="C85" s="21"/>
      <c r="D85" s="21"/>
      <c r="E85" s="21" t="s">
        <v>21</v>
      </c>
      <c r="F85" s="21"/>
      <c r="G85" s="349"/>
      <c r="H85" s="349"/>
    </row>
    <row r="86" spans="1:8">
      <c r="A86" s="329" t="s">
        <v>248</v>
      </c>
      <c r="B86" s="216" t="s">
        <v>275</v>
      </c>
      <c r="C86" s="84"/>
      <c r="D86" s="84"/>
      <c r="E86" s="84"/>
      <c r="F86" s="84" t="s">
        <v>21</v>
      </c>
      <c r="G86" s="349"/>
      <c r="H86" s="349"/>
    </row>
    <row r="87" spans="1:8">
      <c r="A87" s="330"/>
      <c r="B87" s="349"/>
      <c r="C87" s="349"/>
      <c r="D87" s="349"/>
      <c r="E87" s="349"/>
      <c r="F87" s="349"/>
      <c r="G87" s="349"/>
      <c r="H87" s="349"/>
    </row>
    <row r="88" spans="1:8" ht="15.6">
      <c r="A88" s="330"/>
      <c r="B88" s="11" t="s">
        <v>276</v>
      </c>
      <c r="C88" s="349"/>
      <c r="D88" s="349"/>
      <c r="E88" s="349"/>
      <c r="F88" s="349"/>
      <c r="G88" s="349"/>
      <c r="H88" s="349"/>
    </row>
    <row r="89" spans="1:8">
      <c r="A89" s="329" t="s">
        <v>277</v>
      </c>
      <c r="B89" s="39" t="s">
        <v>278</v>
      </c>
      <c r="C89" s="35"/>
      <c r="D89" s="35"/>
      <c r="E89" s="35"/>
      <c r="F89" s="35"/>
      <c r="G89" s="35"/>
      <c r="H89" s="36"/>
    </row>
    <row r="90" spans="1:8">
      <c r="A90" s="329"/>
      <c r="B90" s="398"/>
      <c r="C90" s="399"/>
      <c r="D90" s="399"/>
      <c r="E90" s="21" t="s">
        <v>19</v>
      </c>
      <c r="F90" s="21" t="s">
        <v>20</v>
      </c>
      <c r="G90" s="35"/>
      <c r="H90" s="36"/>
    </row>
    <row r="91" spans="1:8" ht="39.75" customHeight="1">
      <c r="A91" s="329" t="s">
        <v>279</v>
      </c>
      <c r="B91" s="370" t="s">
        <v>280</v>
      </c>
      <c r="C91" s="379"/>
      <c r="D91" s="380"/>
      <c r="E91" s="305" t="s">
        <v>21</v>
      </c>
      <c r="F91" s="48"/>
      <c r="G91" s="35"/>
      <c r="H91" s="35"/>
    </row>
    <row r="92" spans="1:8" ht="26.25" customHeight="1">
      <c r="A92" s="329" t="s">
        <v>279</v>
      </c>
      <c r="B92" s="555" t="s">
        <v>281</v>
      </c>
      <c r="C92" s="445"/>
      <c r="D92" s="445"/>
      <c r="E92" s="445"/>
      <c r="F92" s="446"/>
      <c r="G92" s="37"/>
      <c r="H92" s="37"/>
    </row>
    <row r="93" spans="1:8" ht="12.75" customHeight="1">
      <c r="A93" s="329" t="s">
        <v>279</v>
      </c>
      <c r="B93" s="153"/>
      <c r="C93" s="459" t="s">
        <v>282</v>
      </c>
      <c r="D93" s="460"/>
      <c r="E93" s="460"/>
      <c r="F93" s="427"/>
      <c r="G93" s="428"/>
      <c r="H93" s="37"/>
    </row>
    <row r="94" spans="1:8" ht="24" customHeight="1">
      <c r="A94" s="329" t="s">
        <v>279</v>
      </c>
      <c r="B94" s="556"/>
      <c r="C94" s="42" t="s">
        <v>221</v>
      </c>
      <c r="D94" s="42" t="s">
        <v>222</v>
      </c>
      <c r="E94" s="42" t="s">
        <v>283</v>
      </c>
      <c r="F94" s="65" t="s">
        <v>284</v>
      </c>
      <c r="G94" s="154" t="s">
        <v>285</v>
      </c>
      <c r="H94" s="37"/>
    </row>
    <row r="95" spans="1:8" ht="12.75" customHeight="1">
      <c r="A95" s="329" t="s">
        <v>279</v>
      </c>
      <c r="B95" s="217" t="s">
        <v>286</v>
      </c>
      <c r="C95" s="557" t="s">
        <v>21</v>
      </c>
      <c r="D95" s="557"/>
      <c r="E95" s="253"/>
      <c r="F95" s="253"/>
      <c r="G95" s="252"/>
      <c r="H95" s="37"/>
    </row>
    <row r="96" spans="1:8" ht="12.75" customHeight="1">
      <c r="A96" s="329" t="s">
        <v>279</v>
      </c>
      <c r="B96" s="217" t="s">
        <v>287</v>
      </c>
      <c r="C96" s="253"/>
      <c r="D96" s="253"/>
      <c r="E96" s="253"/>
      <c r="F96" s="253"/>
      <c r="G96" s="252"/>
      <c r="H96" s="37"/>
    </row>
    <row r="97" spans="1:8" ht="12.75" customHeight="1">
      <c r="A97" s="329" t="s">
        <v>279</v>
      </c>
      <c r="B97" s="217" t="s">
        <v>288</v>
      </c>
      <c r="C97" s="253"/>
      <c r="D97" s="253"/>
      <c r="E97" s="253"/>
      <c r="F97" s="253"/>
      <c r="G97" s="252"/>
      <c r="H97" s="37"/>
    </row>
    <row r="98" spans="1:8" ht="26.45">
      <c r="A98" s="329" t="s">
        <v>279</v>
      </c>
      <c r="B98" s="43" t="s">
        <v>289</v>
      </c>
      <c r="C98" s="557"/>
      <c r="D98" s="253"/>
      <c r="E98" s="253"/>
      <c r="F98" s="253" t="s">
        <v>21</v>
      </c>
      <c r="G98" s="252"/>
      <c r="H98" s="37"/>
    </row>
    <row r="99" spans="1:8">
      <c r="A99" s="329" t="s">
        <v>279</v>
      </c>
      <c r="B99" s="155" t="s">
        <v>290</v>
      </c>
      <c r="C99" s="253"/>
      <c r="D99" s="253"/>
      <c r="E99" s="253"/>
      <c r="F99" s="253"/>
      <c r="G99" s="252"/>
      <c r="H99" s="37"/>
    </row>
    <row r="100" spans="1:8" ht="12.75" customHeight="1">
      <c r="A100" s="329"/>
      <c r="B100" s="46"/>
      <c r="C100" s="47"/>
      <c r="D100" s="47"/>
      <c r="E100" s="47"/>
      <c r="F100" s="47"/>
      <c r="G100" s="45"/>
      <c r="H100" s="37"/>
    </row>
    <row r="101" spans="1:8" ht="39" customHeight="1">
      <c r="A101" s="351" t="s">
        <v>291</v>
      </c>
      <c r="B101" s="558" t="s">
        <v>292</v>
      </c>
      <c r="C101" s="558"/>
      <c r="D101" s="558"/>
      <c r="E101" s="558"/>
      <c r="F101" s="558"/>
      <c r="G101" s="558"/>
      <c r="H101" s="37"/>
    </row>
    <row r="102" spans="1:8" s="185" customFormat="1" ht="18.75" customHeight="1">
      <c r="A102" s="351" t="s">
        <v>291</v>
      </c>
      <c r="B102" s="364" t="s">
        <v>293</v>
      </c>
      <c r="C102" s="364"/>
      <c r="D102" s="364"/>
      <c r="E102" s="559"/>
      <c r="F102" s="560"/>
      <c r="G102" s="264"/>
      <c r="H102" s="37"/>
    </row>
    <row r="103" spans="1:8" s="185" customFormat="1" ht="12.75" customHeight="1">
      <c r="A103" s="351" t="s">
        <v>291</v>
      </c>
      <c r="B103" s="364" t="s">
        <v>294</v>
      </c>
      <c r="C103" s="364"/>
      <c r="D103" s="364"/>
      <c r="E103" s="559"/>
      <c r="F103" s="560"/>
      <c r="G103" s="264"/>
      <c r="H103" s="37"/>
    </row>
    <row r="104" spans="1:8" s="185" customFormat="1" ht="12.75" customHeight="1">
      <c r="A104" s="351" t="s">
        <v>291</v>
      </c>
      <c r="B104" s="364" t="s">
        <v>295</v>
      </c>
      <c r="C104" s="364"/>
      <c r="D104" s="364"/>
      <c r="E104" s="559" t="s">
        <v>21</v>
      </c>
      <c r="F104" s="560"/>
      <c r="G104" s="264"/>
      <c r="H104" s="37"/>
    </row>
    <row r="105" spans="1:8" s="185" customFormat="1" ht="12.75" customHeight="1">
      <c r="A105" s="351"/>
      <c r="B105" s="332"/>
      <c r="C105" s="332"/>
      <c r="D105" s="332"/>
      <c r="E105" s="218"/>
      <c r="F105" s="218"/>
      <c r="G105" s="265"/>
      <c r="H105" s="37"/>
    </row>
    <row r="106" spans="1:8" s="185" customFormat="1" ht="12.75" customHeight="1">
      <c r="A106" s="351"/>
      <c r="B106" s="332"/>
      <c r="C106" s="332"/>
      <c r="D106" s="332"/>
      <c r="E106" s="218"/>
      <c r="F106" s="218"/>
      <c r="G106" s="265"/>
      <c r="H106" s="37"/>
    </row>
    <row r="107" spans="1:8" s="185" customFormat="1" ht="12.75" customHeight="1">
      <c r="A107" s="351"/>
      <c r="B107" s="332"/>
      <c r="C107" s="332"/>
      <c r="D107" s="332"/>
      <c r="E107" s="218"/>
      <c r="F107" s="218"/>
      <c r="G107" s="265"/>
      <c r="H107" s="37"/>
    </row>
    <row r="108" spans="1:8" s="185" customFormat="1" ht="12.75" customHeight="1">
      <c r="A108" s="351"/>
      <c r="B108" s="332"/>
      <c r="C108" s="332"/>
      <c r="D108" s="332"/>
      <c r="E108" s="218"/>
      <c r="F108" s="218"/>
      <c r="G108" s="265"/>
      <c r="H108" s="37"/>
    </row>
    <row r="109" spans="1:8" s="185" customFormat="1" ht="12.75" customHeight="1">
      <c r="A109" s="351" t="s">
        <v>291</v>
      </c>
      <c r="B109" s="425" t="s">
        <v>296</v>
      </c>
      <c r="C109" s="425"/>
      <c r="D109" s="425"/>
      <c r="E109" s="425"/>
      <c r="F109" s="425"/>
      <c r="G109" s="425"/>
      <c r="H109" s="37"/>
    </row>
    <row r="110" spans="1:8" s="185" customFormat="1" ht="12.75" customHeight="1">
      <c r="A110" s="351"/>
      <c r="B110" s="433" t="s">
        <v>297</v>
      </c>
      <c r="C110" s="434"/>
      <c r="D110" s="434"/>
      <c r="E110" s="434"/>
      <c r="F110" s="434"/>
      <c r="G110" s="434"/>
      <c r="H110" s="37"/>
    </row>
    <row r="111" spans="1:8" s="185" customFormat="1" ht="12.75" customHeight="1">
      <c r="A111" s="351"/>
      <c r="B111" s="561" t="s">
        <v>298</v>
      </c>
      <c r="C111" s="434"/>
      <c r="D111" s="434"/>
      <c r="E111" s="434"/>
      <c r="F111" s="434"/>
      <c r="G111" s="434"/>
      <c r="H111" s="37"/>
    </row>
    <row r="112" spans="1:8" s="185" customFormat="1" ht="12.75" customHeight="1">
      <c r="A112" s="351" t="s">
        <v>291</v>
      </c>
      <c r="B112" s="425" t="s">
        <v>299</v>
      </c>
      <c r="C112" s="425"/>
      <c r="D112" s="425"/>
      <c r="E112" s="559"/>
      <c r="F112" s="218"/>
      <c r="G112" s="265"/>
      <c r="H112" s="37"/>
    </row>
    <row r="113" spans="1:8" s="185" customFormat="1" ht="12.75" customHeight="1">
      <c r="A113" s="351" t="s">
        <v>291</v>
      </c>
      <c r="B113" s="425" t="s">
        <v>300</v>
      </c>
      <c r="C113" s="425"/>
      <c r="D113" s="425"/>
      <c r="E113" s="266"/>
      <c r="F113" s="218"/>
      <c r="G113" s="265"/>
      <c r="H113" s="37"/>
    </row>
    <row r="114" spans="1:8" s="185" customFormat="1" ht="12.75" customHeight="1">
      <c r="A114" s="351" t="s">
        <v>291</v>
      </c>
      <c r="B114" s="425" t="s">
        <v>301</v>
      </c>
      <c r="C114" s="425"/>
      <c r="D114" s="425"/>
      <c r="E114" s="266" t="s">
        <v>21</v>
      </c>
      <c r="F114" s="218"/>
      <c r="G114" s="265"/>
      <c r="H114" s="37"/>
    </row>
    <row r="115" spans="1:8" s="185" customFormat="1" ht="12.75" customHeight="1">
      <c r="A115" s="351"/>
      <c r="B115" s="332"/>
      <c r="C115" s="332"/>
      <c r="D115" s="332"/>
      <c r="E115" s="218"/>
      <c r="F115" s="187"/>
      <c r="G115" s="45"/>
      <c r="H115" s="37"/>
    </row>
    <row r="116" spans="1:8" s="185" customFormat="1" ht="12.75" customHeight="1">
      <c r="A116" s="351"/>
      <c r="B116" s="332"/>
      <c r="C116" s="332"/>
      <c r="D116" s="332"/>
      <c r="E116" s="218"/>
      <c r="F116" s="187"/>
      <c r="G116" s="45"/>
      <c r="H116" s="37"/>
    </row>
    <row r="117" spans="1:8" s="185" customFormat="1" ht="12.75" customHeight="1">
      <c r="A117" s="336"/>
      <c r="B117" s="186"/>
      <c r="C117" s="187"/>
      <c r="D117" s="187"/>
      <c r="E117" s="187"/>
      <c r="F117" s="187"/>
      <c r="G117" s="45"/>
      <c r="H117" s="37"/>
    </row>
    <row r="118" spans="1:8" s="185" customFormat="1" ht="12.75" customHeight="1" thickBot="1">
      <c r="A118" s="351" t="s">
        <v>302</v>
      </c>
      <c r="B118" s="425" t="s">
        <v>303</v>
      </c>
      <c r="C118" s="425"/>
      <c r="D118" s="425"/>
      <c r="E118" s="425"/>
      <c r="F118" s="425"/>
      <c r="G118" s="425"/>
      <c r="H118" s="37"/>
    </row>
    <row r="119" spans="1:8" s="185" customFormat="1" ht="12.75" customHeight="1">
      <c r="A119" s="351" t="s">
        <v>302</v>
      </c>
      <c r="B119" s="332"/>
      <c r="C119" s="332"/>
      <c r="D119" s="332"/>
      <c r="E119" s="233" t="s">
        <v>304</v>
      </c>
      <c r="F119" s="234" t="s">
        <v>305</v>
      </c>
      <c r="G119" s="332"/>
      <c r="H119" s="37"/>
    </row>
    <row r="120" spans="1:8" s="185" customFormat="1" ht="13.5" customHeight="1">
      <c r="A120" s="351" t="s">
        <v>302</v>
      </c>
      <c r="B120" s="448" t="s">
        <v>306</v>
      </c>
      <c r="C120" s="379"/>
      <c r="D120" s="380"/>
      <c r="E120" s="255"/>
      <c r="F120" s="256"/>
      <c r="G120" s="45"/>
      <c r="H120" s="37"/>
    </row>
    <row r="121" spans="1:8" s="185" customFormat="1" ht="12.75" customHeight="1">
      <c r="A121" s="351" t="s">
        <v>302</v>
      </c>
      <c r="B121" s="448" t="s">
        <v>307</v>
      </c>
      <c r="C121" s="379"/>
      <c r="D121" s="380"/>
      <c r="E121" s="562"/>
      <c r="F121" s="563"/>
      <c r="G121" s="45"/>
      <c r="H121" s="37"/>
    </row>
    <row r="122" spans="1:8" s="185" customFormat="1" ht="15.75" customHeight="1">
      <c r="A122" s="351" t="s">
        <v>302</v>
      </c>
      <c r="B122" s="426" t="s">
        <v>308</v>
      </c>
      <c r="C122" s="461"/>
      <c r="D122" s="462"/>
      <c r="E122" s="255"/>
      <c r="F122" s="563"/>
      <c r="G122" s="45"/>
      <c r="H122" s="37"/>
    </row>
    <row r="123" spans="1:8" s="185" customFormat="1" ht="12.75" customHeight="1">
      <c r="A123" s="351" t="s">
        <v>302</v>
      </c>
      <c r="B123" s="535" t="s">
        <v>309</v>
      </c>
      <c r="C123" s="403"/>
      <c r="D123" s="404"/>
      <c r="E123" s="255"/>
      <c r="F123" s="563"/>
      <c r="G123" s="45"/>
      <c r="H123" s="37"/>
    </row>
    <row r="124" spans="1:8" s="185" customFormat="1" ht="28.5" customHeight="1">
      <c r="A124" s="351" t="s">
        <v>302</v>
      </c>
      <c r="B124" s="564" t="s">
        <v>310</v>
      </c>
      <c r="C124" s="427"/>
      <c r="D124" s="428"/>
      <c r="E124" s="562"/>
      <c r="F124" s="563"/>
      <c r="G124" s="45"/>
      <c r="H124" s="37"/>
    </row>
    <row r="125" spans="1:8" s="185" customFormat="1" ht="15" customHeight="1">
      <c r="A125" s="351" t="s">
        <v>302</v>
      </c>
      <c r="B125" s="535" t="s">
        <v>311</v>
      </c>
      <c r="C125" s="403"/>
      <c r="D125" s="404"/>
      <c r="E125" s="284" t="s">
        <v>21</v>
      </c>
      <c r="F125" s="285" t="s">
        <v>21</v>
      </c>
      <c r="G125" s="45"/>
      <c r="H125" s="37"/>
    </row>
    <row r="126" spans="1:8" s="185" customFormat="1" ht="12.75" customHeight="1" thickBot="1">
      <c r="A126" s="351" t="s">
        <v>302</v>
      </c>
      <c r="B126" s="535" t="s">
        <v>312</v>
      </c>
      <c r="C126" s="403"/>
      <c r="D126" s="404"/>
      <c r="E126" s="286" t="s">
        <v>21</v>
      </c>
      <c r="F126" s="287" t="s">
        <v>21</v>
      </c>
      <c r="G126" s="45"/>
      <c r="H126" s="37"/>
    </row>
    <row r="127" spans="1:8" s="185" customFormat="1" ht="12.75" customHeight="1">
      <c r="A127" s="329"/>
      <c r="B127" s="46"/>
      <c r="C127" s="47"/>
      <c r="D127" s="47"/>
      <c r="E127" s="47"/>
      <c r="F127" s="47"/>
      <c r="G127" s="37"/>
      <c r="H127" s="37"/>
    </row>
    <row r="128" spans="1:8">
      <c r="A128" s="329" t="s">
        <v>313</v>
      </c>
      <c r="B128" s="447" t="s">
        <v>314</v>
      </c>
      <c r="C128" s="422"/>
      <c r="D128" s="422"/>
      <c r="E128" s="422"/>
      <c r="F128" s="422"/>
      <c r="G128" s="37"/>
      <c r="H128" s="37"/>
    </row>
    <row r="129" spans="1:8">
      <c r="A129" s="329" t="s">
        <v>313</v>
      </c>
      <c r="B129" s="326"/>
      <c r="C129" s="21" t="s">
        <v>19</v>
      </c>
      <c r="D129" s="21" t="s">
        <v>20</v>
      </c>
      <c r="E129" s="312"/>
      <c r="F129" s="312"/>
      <c r="G129" s="37"/>
      <c r="H129" s="37"/>
    </row>
    <row r="130" spans="1:8">
      <c r="A130" s="329"/>
      <c r="B130" s="44"/>
      <c r="C130" s="252" t="s">
        <v>21</v>
      </c>
      <c r="D130" s="252"/>
      <c r="E130" s="37"/>
      <c r="F130" s="37"/>
      <c r="G130" s="37"/>
      <c r="H130" s="37"/>
    </row>
    <row r="131" spans="1:8">
      <c r="A131" s="330"/>
      <c r="B131" s="349"/>
      <c r="C131" s="40"/>
      <c r="D131" s="41"/>
      <c r="E131" s="20"/>
      <c r="F131" s="17"/>
      <c r="G131" s="349"/>
      <c r="H131" s="37"/>
    </row>
    <row r="132" spans="1:8">
      <c r="A132" s="329" t="s">
        <v>315</v>
      </c>
      <c r="B132" s="355" t="s">
        <v>316</v>
      </c>
      <c r="C132" s="360"/>
      <c r="D132" s="360"/>
      <c r="E132" s="50"/>
      <c r="F132" s="17"/>
      <c r="G132" s="349"/>
      <c r="H132" s="349"/>
    </row>
    <row r="133" spans="1:8" ht="27" customHeight="1">
      <c r="A133" s="329" t="s">
        <v>315</v>
      </c>
      <c r="B133" s="360" t="s">
        <v>317</v>
      </c>
      <c r="C133" s="360"/>
      <c r="D133" s="360"/>
      <c r="E133" s="50"/>
      <c r="F133" s="17"/>
      <c r="G133" s="349"/>
      <c r="H133" s="349"/>
    </row>
    <row r="134" spans="1:8" ht="27" customHeight="1">
      <c r="A134" s="329"/>
      <c r="B134" s="328"/>
      <c r="C134" s="328"/>
      <c r="D134" s="328"/>
      <c r="E134" s="51"/>
      <c r="F134" s="17"/>
      <c r="G134" s="349"/>
      <c r="H134" s="349"/>
    </row>
    <row r="135" spans="1:8" ht="13.5" customHeight="1">
      <c r="A135" s="329" t="s">
        <v>318</v>
      </c>
      <c r="B135" s="565" t="s">
        <v>319</v>
      </c>
      <c r="C135" s="414"/>
      <c r="D135" s="414"/>
      <c r="E135" s="414"/>
      <c r="F135" s="453"/>
      <c r="G135" s="349"/>
      <c r="H135" s="349"/>
    </row>
    <row r="136" spans="1:8" ht="27" customHeight="1">
      <c r="A136" s="329" t="s">
        <v>318</v>
      </c>
      <c r="B136" s="450"/>
      <c r="C136" s="451"/>
      <c r="D136" s="451"/>
      <c r="E136" s="451"/>
      <c r="F136" s="452"/>
      <c r="G136" s="349"/>
      <c r="H136" s="349"/>
    </row>
    <row r="137" spans="1:8">
      <c r="A137" s="329"/>
      <c r="B137" s="140"/>
      <c r="C137" s="140"/>
      <c r="D137" s="140"/>
      <c r="E137" s="51"/>
      <c r="F137" s="17"/>
      <c r="G137" s="349"/>
      <c r="H137" s="349"/>
    </row>
    <row r="138" spans="1:8" ht="15.75" customHeight="1">
      <c r="A138" s="191" t="s">
        <v>320</v>
      </c>
      <c r="B138" s="463" t="s">
        <v>321</v>
      </c>
      <c r="C138" s="464"/>
      <c r="D138" s="464"/>
      <c r="E138" s="464"/>
      <c r="F138" s="464"/>
      <c r="G138" s="37"/>
      <c r="H138" s="349"/>
    </row>
    <row r="139" spans="1:8" ht="17.25" customHeight="1">
      <c r="A139" s="191" t="s">
        <v>320</v>
      </c>
      <c r="B139" s="435" t="s">
        <v>322</v>
      </c>
      <c r="C139" s="436"/>
      <c r="D139" s="436"/>
      <c r="E139" s="257" t="s">
        <v>21</v>
      </c>
      <c r="F139" s="37"/>
      <c r="G139" s="349"/>
      <c r="H139" s="349"/>
    </row>
    <row r="140" spans="1:8">
      <c r="A140" s="191" t="s">
        <v>320</v>
      </c>
      <c r="B140" s="426" t="s">
        <v>323</v>
      </c>
      <c r="C140" s="427"/>
      <c r="D140" s="428"/>
      <c r="E140" s="21" t="s">
        <v>21</v>
      </c>
      <c r="F140" s="37"/>
      <c r="G140" s="349"/>
      <c r="H140" s="349"/>
    </row>
    <row r="141" spans="1:8">
      <c r="A141" s="191" t="s">
        <v>320</v>
      </c>
      <c r="B141" s="426" t="s">
        <v>324</v>
      </c>
      <c r="C141" s="427"/>
      <c r="D141" s="428"/>
      <c r="E141" s="21"/>
      <c r="F141" s="349"/>
      <c r="G141" s="349"/>
      <c r="H141" s="349"/>
    </row>
    <row r="142" spans="1:8">
      <c r="A142" s="191" t="s">
        <v>320</v>
      </c>
      <c r="B142" s="426" t="s">
        <v>325</v>
      </c>
      <c r="C142" s="427"/>
      <c r="D142" s="428"/>
      <c r="E142" s="21"/>
      <c r="F142" s="349"/>
      <c r="G142" s="349"/>
      <c r="H142" s="349"/>
    </row>
    <row r="143" spans="1:8">
      <c r="A143" s="191" t="s">
        <v>320</v>
      </c>
      <c r="B143" s="455" t="s">
        <v>326</v>
      </c>
      <c r="C143" s="427"/>
      <c r="D143" s="428"/>
      <c r="E143" s="50"/>
      <c r="F143" s="17"/>
      <c r="G143" s="349"/>
      <c r="H143" s="349"/>
    </row>
    <row r="144" spans="1:8">
      <c r="A144" s="191" t="s">
        <v>320</v>
      </c>
      <c r="B144" s="426" t="s">
        <v>327</v>
      </c>
      <c r="C144" s="403"/>
      <c r="D144" s="404"/>
      <c r="E144" s="21"/>
      <c r="F144" s="349"/>
      <c r="G144" s="349"/>
      <c r="H144" s="349"/>
    </row>
    <row r="145" spans="1:11">
      <c r="A145" s="191" t="s">
        <v>320</v>
      </c>
      <c r="B145" s="435" t="s">
        <v>328</v>
      </c>
      <c r="C145" s="401"/>
      <c r="D145" s="401"/>
      <c r="E145" s="566"/>
      <c r="F145" s="349"/>
      <c r="G145" s="349"/>
      <c r="H145" s="349"/>
      <c r="I145" s="349"/>
      <c r="J145" s="349"/>
      <c r="K145" s="349"/>
    </row>
    <row r="146" spans="1:11">
      <c r="A146" s="329"/>
      <c r="B146" s="328"/>
      <c r="C146" s="328"/>
      <c r="D146" s="328"/>
      <c r="E146" s="51"/>
      <c r="F146" s="17"/>
      <c r="G146" s="349"/>
      <c r="H146" s="349"/>
      <c r="I146" s="349"/>
      <c r="J146" s="349"/>
      <c r="K146" s="349"/>
    </row>
    <row r="147" spans="1:11" ht="15.6">
      <c r="A147" s="330"/>
      <c r="B147" s="11" t="s">
        <v>329</v>
      </c>
      <c r="C147" s="40"/>
      <c r="D147" s="25"/>
      <c r="E147" s="349"/>
      <c r="F147" s="17"/>
      <c r="G147" s="349"/>
      <c r="H147" s="349"/>
      <c r="I147" s="349"/>
      <c r="J147" s="349"/>
      <c r="K147" s="349"/>
    </row>
    <row r="148" spans="1:11" ht="39" customHeight="1">
      <c r="A148" s="330"/>
      <c r="B148" s="454" t="s">
        <v>330</v>
      </c>
      <c r="C148" s="362"/>
      <c r="D148" s="362"/>
      <c r="E148" s="362"/>
      <c r="F148" s="362"/>
      <c r="G148" s="349"/>
      <c r="H148" s="349"/>
      <c r="I148" s="349"/>
      <c r="J148" s="349"/>
      <c r="K148" s="349"/>
    </row>
    <row r="149" spans="1:11" ht="41.25" customHeight="1">
      <c r="A149" s="330"/>
      <c r="B149" s="11"/>
      <c r="C149" s="40"/>
      <c r="D149" s="25"/>
      <c r="E149" s="349"/>
      <c r="F149" s="17"/>
      <c r="G149" s="349"/>
      <c r="H149" s="349"/>
      <c r="I149" s="349"/>
      <c r="J149" s="349"/>
      <c r="K149" s="349"/>
    </row>
    <row r="150" spans="1:11" ht="98.25" customHeight="1">
      <c r="A150" s="329" t="s">
        <v>331</v>
      </c>
      <c r="B150" s="449" t="s">
        <v>332</v>
      </c>
      <c r="C150" s="567"/>
      <c r="D150" s="567"/>
      <c r="E150" s="567"/>
      <c r="F150" s="567"/>
      <c r="G150" s="349"/>
      <c r="H150" s="211"/>
      <c r="I150" s="308"/>
      <c r="J150" s="308"/>
      <c r="K150" s="308"/>
    </row>
    <row r="151" spans="1:11" ht="13.5" customHeight="1">
      <c r="A151" s="329"/>
      <c r="B151" s="340"/>
      <c r="C151" s="568"/>
      <c r="D151" s="568"/>
      <c r="E151" s="568"/>
      <c r="F151" s="568"/>
      <c r="G151" s="349"/>
      <c r="H151" s="222"/>
      <c r="I151" s="349"/>
      <c r="J151" s="349"/>
      <c r="K151" s="349"/>
    </row>
    <row r="152" spans="1:11">
      <c r="A152" s="329" t="s">
        <v>331</v>
      </c>
      <c r="B152" s="104" t="s">
        <v>333</v>
      </c>
      <c r="C152" s="569">
        <v>0.19</v>
      </c>
      <c r="D152" s="355" t="s">
        <v>334</v>
      </c>
      <c r="E152" s="546"/>
      <c r="F152" s="570">
        <v>89</v>
      </c>
      <c r="G152" s="349"/>
      <c r="H152" s="349"/>
      <c r="I152" s="349"/>
      <c r="J152" s="349"/>
      <c r="K152" s="349"/>
    </row>
    <row r="153" spans="1:11">
      <c r="A153" s="329" t="s">
        <v>331</v>
      </c>
      <c r="B153" s="104" t="s">
        <v>335</v>
      </c>
      <c r="C153" s="569">
        <v>0.87</v>
      </c>
      <c r="D153" s="355" t="s">
        <v>336</v>
      </c>
      <c r="E153" s="546"/>
      <c r="F153" s="570">
        <v>406</v>
      </c>
      <c r="G153" s="349"/>
      <c r="H153" s="349"/>
      <c r="I153" s="349"/>
      <c r="J153" s="349"/>
      <c r="K153" s="349"/>
    </row>
    <row r="154" spans="1:11">
      <c r="A154" s="329"/>
      <c r="B154" s="340"/>
      <c r="C154" s="568"/>
      <c r="D154" s="568"/>
      <c r="E154" s="568"/>
      <c r="F154" s="568"/>
      <c r="G154" s="349"/>
      <c r="H154" s="349"/>
      <c r="I154" s="349"/>
      <c r="J154" s="349"/>
      <c r="K154" s="349"/>
    </row>
    <row r="155" spans="1:11">
      <c r="A155" s="329" t="s">
        <v>331</v>
      </c>
      <c r="B155" s="26"/>
      <c r="C155" s="571" t="s">
        <v>337</v>
      </c>
      <c r="D155" s="571" t="s">
        <v>338</v>
      </c>
      <c r="E155" s="349"/>
      <c r="F155" s="349"/>
      <c r="G155" s="349"/>
      <c r="H155" s="349"/>
      <c r="I155" s="349"/>
      <c r="J155" s="349"/>
      <c r="K155" s="349"/>
    </row>
    <row r="156" spans="1:11">
      <c r="A156" s="329" t="s">
        <v>331</v>
      </c>
      <c r="B156" s="175" t="s">
        <v>339</v>
      </c>
      <c r="C156" s="15">
        <v>450</v>
      </c>
      <c r="D156" s="15">
        <v>570</v>
      </c>
      <c r="E156" s="349"/>
      <c r="F156" s="349"/>
      <c r="G156" s="349"/>
      <c r="H156" s="349"/>
      <c r="I156" s="349"/>
      <c r="J156" s="349"/>
      <c r="K156" s="349"/>
    </row>
    <row r="157" spans="1:11">
      <c r="A157" s="329" t="s">
        <v>331</v>
      </c>
      <c r="B157" s="342" t="s">
        <v>340</v>
      </c>
      <c r="C157" s="15">
        <v>440</v>
      </c>
      <c r="D157" s="15">
        <v>550</v>
      </c>
      <c r="E157" s="349"/>
      <c r="F157" s="349"/>
      <c r="G157" s="349"/>
      <c r="H157" s="349"/>
      <c r="I157" s="349"/>
      <c r="J157" s="349"/>
      <c r="K157" s="349"/>
    </row>
    <row r="158" spans="1:11">
      <c r="A158" s="329"/>
      <c r="B158" s="175" t="s">
        <v>341</v>
      </c>
      <c r="C158" s="15"/>
      <c r="D158" s="15"/>
      <c r="E158" s="349"/>
      <c r="F158" s="349"/>
      <c r="G158" s="349"/>
      <c r="H158" s="349"/>
      <c r="I158" s="349"/>
      <c r="J158" s="349"/>
      <c r="K158" s="349"/>
    </row>
    <row r="159" spans="1:11">
      <c r="A159" s="329"/>
      <c r="B159" s="175" t="s">
        <v>342</v>
      </c>
      <c r="C159" s="15"/>
      <c r="D159" s="15"/>
      <c r="E159" s="349"/>
      <c r="F159" s="349"/>
      <c r="G159" s="349"/>
      <c r="H159" s="349"/>
      <c r="I159" s="349"/>
      <c r="J159" s="349"/>
      <c r="K159" s="349"/>
    </row>
    <row r="160" spans="1:11">
      <c r="A160" s="329" t="s">
        <v>331</v>
      </c>
      <c r="B160" s="342" t="s">
        <v>343</v>
      </c>
      <c r="C160" s="15">
        <v>19</v>
      </c>
      <c r="D160" s="15">
        <v>25</v>
      </c>
      <c r="E160" s="349"/>
      <c r="F160" s="349"/>
      <c r="G160" s="349"/>
      <c r="H160" s="349"/>
      <c r="I160" s="349"/>
      <c r="J160" s="349"/>
      <c r="K160" s="349"/>
    </row>
    <row r="161" spans="1:6">
      <c r="A161" s="329" t="s">
        <v>331</v>
      </c>
      <c r="B161" s="342" t="s">
        <v>344</v>
      </c>
      <c r="C161" s="15">
        <v>17</v>
      </c>
      <c r="D161" s="15">
        <v>25</v>
      </c>
      <c r="E161" s="349"/>
      <c r="F161" s="349"/>
    </row>
    <row r="162" spans="1:6">
      <c r="A162" s="329" t="s">
        <v>331</v>
      </c>
      <c r="B162" s="342" t="s">
        <v>345</v>
      </c>
      <c r="C162" s="15">
        <v>18</v>
      </c>
      <c r="D162" s="15">
        <v>24</v>
      </c>
      <c r="E162" s="349"/>
      <c r="F162" s="349"/>
    </row>
    <row r="163" spans="1:6">
      <c r="A163" s="329" t="s">
        <v>331</v>
      </c>
      <c r="B163" s="175" t="s">
        <v>346</v>
      </c>
      <c r="C163" s="15"/>
      <c r="D163" s="15"/>
      <c r="E163" s="349"/>
      <c r="F163" s="349"/>
    </row>
    <row r="164" spans="1:6">
      <c r="A164" s="330"/>
      <c r="B164" s="349"/>
      <c r="C164" s="169"/>
      <c r="D164" s="169"/>
      <c r="E164" s="349"/>
      <c r="F164" s="349"/>
    </row>
    <row r="165" spans="1:6">
      <c r="A165" s="329" t="s">
        <v>331</v>
      </c>
      <c r="B165" s="429" t="s">
        <v>347</v>
      </c>
      <c r="C165" s="430"/>
      <c r="D165" s="430"/>
      <c r="E165" s="430"/>
      <c r="F165" s="430"/>
    </row>
    <row r="166" spans="1:6" ht="26.45">
      <c r="A166" s="329" t="s">
        <v>331</v>
      </c>
      <c r="B166" s="26"/>
      <c r="C166" s="572" t="s">
        <v>339</v>
      </c>
      <c r="D166" s="571" t="s">
        <v>340</v>
      </c>
      <c r="E166" s="573" t="s">
        <v>341</v>
      </c>
      <c r="F166" s="349"/>
    </row>
    <row r="167" spans="1:6">
      <c r="A167" s="329" t="s">
        <v>331</v>
      </c>
      <c r="B167" s="342" t="s">
        <v>348</v>
      </c>
      <c r="C167" s="300">
        <v>3.3707865168539325E-2</v>
      </c>
      <c r="D167" s="300">
        <v>2.247191011235955E-2</v>
      </c>
      <c r="E167" s="228"/>
      <c r="F167" s="349"/>
    </row>
    <row r="168" spans="1:6">
      <c r="A168" s="329" t="s">
        <v>331</v>
      </c>
      <c r="B168" s="342" t="s">
        <v>349</v>
      </c>
      <c r="C168" s="300">
        <v>0.10112359550561797</v>
      </c>
      <c r="D168" s="300">
        <v>0.1348314606741573</v>
      </c>
      <c r="E168" s="228"/>
      <c r="F168" s="349"/>
    </row>
    <row r="169" spans="1:6">
      <c r="A169" s="329" t="s">
        <v>331</v>
      </c>
      <c r="B169" s="342" t="s">
        <v>350</v>
      </c>
      <c r="C169" s="300">
        <v>0.43820224719101125</v>
      </c>
      <c r="D169" s="300">
        <v>0.3146067415730337</v>
      </c>
      <c r="E169" s="228"/>
      <c r="F169" s="349"/>
    </row>
    <row r="170" spans="1:6">
      <c r="A170" s="329" t="s">
        <v>331</v>
      </c>
      <c r="B170" s="342" t="s">
        <v>351</v>
      </c>
      <c r="C170" s="300">
        <v>0.33707865168539325</v>
      </c>
      <c r="D170" s="300">
        <v>0.4044943820224719</v>
      </c>
      <c r="E170" s="228"/>
      <c r="F170" s="349"/>
    </row>
    <row r="171" spans="1:6">
      <c r="A171" s="329" t="s">
        <v>331</v>
      </c>
      <c r="B171" s="342" t="s">
        <v>352</v>
      </c>
      <c r="C171" s="300">
        <v>8.98876404494382E-2</v>
      </c>
      <c r="D171" s="300">
        <v>0.12359550561797752</v>
      </c>
      <c r="E171" s="228"/>
      <c r="F171" s="349"/>
    </row>
    <row r="172" spans="1:6">
      <c r="A172" s="329" t="s">
        <v>331</v>
      </c>
      <c r="B172" s="342" t="s">
        <v>353</v>
      </c>
      <c r="C172" s="300">
        <v>0</v>
      </c>
      <c r="D172" s="300">
        <v>0</v>
      </c>
      <c r="E172" s="228"/>
      <c r="F172" s="349"/>
    </row>
    <row r="173" spans="1:6">
      <c r="A173" s="330"/>
      <c r="B173" s="175" t="s">
        <v>354</v>
      </c>
      <c r="C173" s="173">
        <f>SUM(C167:C172)</f>
        <v>1</v>
      </c>
      <c r="D173" s="173">
        <f>SUM(D167:D172)</f>
        <v>0.99999999999999989</v>
      </c>
      <c r="E173" s="228">
        <f>SUM(E167:E172)</f>
        <v>0</v>
      </c>
      <c r="F173" s="349"/>
    </row>
    <row r="174" spans="1:6">
      <c r="A174" s="329" t="s">
        <v>331</v>
      </c>
      <c r="B174" s="26"/>
      <c r="C174" s="571" t="s">
        <v>343</v>
      </c>
      <c r="D174" s="571" t="s">
        <v>345</v>
      </c>
      <c r="E174" s="571" t="s">
        <v>344</v>
      </c>
      <c r="F174" s="349"/>
    </row>
    <row r="175" spans="1:6">
      <c r="A175" s="329" t="s">
        <v>331</v>
      </c>
      <c r="B175" s="342" t="s">
        <v>355</v>
      </c>
      <c r="C175" s="301">
        <v>4.6798029556650245E-2</v>
      </c>
      <c r="D175" s="301">
        <v>6.1576354679802957E-2</v>
      </c>
      <c r="E175" s="301">
        <v>1.9704433497536946E-2</v>
      </c>
      <c r="F175" s="349"/>
    </row>
    <row r="176" spans="1:6">
      <c r="A176" s="329" t="s">
        <v>331</v>
      </c>
      <c r="B176" s="342" t="s">
        <v>356</v>
      </c>
      <c r="C176" s="301">
        <v>0.29556650246305421</v>
      </c>
      <c r="D176" s="301">
        <v>0.2536945812807882</v>
      </c>
      <c r="E176" s="301">
        <v>0.32019704433497537</v>
      </c>
      <c r="F176" s="349"/>
    </row>
    <row r="177" spans="1:6">
      <c r="A177" s="329" t="s">
        <v>331</v>
      </c>
      <c r="B177" s="342" t="s">
        <v>357</v>
      </c>
      <c r="C177" s="301">
        <v>0.52709359605911332</v>
      </c>
      <c r="D177" s="301">
        <v>0.47290640394088668</v>
      </c>
      <c r="E177" s="301">
        <v>0.39655172413793105</v>
      </c>
      <c r="F177" s="349"/>
    </row>
    <row r="178" spans="1:6">
      <c r="A178" s="329" t="s">
        <v>331</v>
      </c>
      <c r="B178" s="27" t="s">
        <v>358</v>
      </c>
      <c r="C178" s="301">
        <v>0.13054187192118227</v>
      </c>
      <c r="D178" s="301">
        <v>0.19950738916256158</v>
      </c>
      <c r="E178" s="301">
        <v>0.26354679802955666</v>
      </c>
      <c r="F178" s="349"/>
    </row>
    <row r="179" spans="1:6">
      <c r="A179" s="329" t="s">
        <v>331</v>
      </c>
      <c r="B179" s="27" t="s">
        <v>359</v>
      </c>
      <c r="C179" s="301">
        <v>0</v>
      </c>
      <c r="D179" s="301">
        <v>1.2315270935960592E-2</v>
      </c>
      <c r="E179" s="301">
        <v>0</v>
      </c>
      <c r="F179" s="349"/>
    </row>
    <row r="180" spans="1:6">
      <c r="A180" s="329" t="s">
        <v>331</v>
      </c>
      <c r="B180" s="342" t="s">
        <v>360</v>
      </c>
      <c r="C180" s="174"/>
      <c r="D180" s="174"/>
      <c r="E180" s="174"/>
      <c r="F180" s="349"/>
    </row>
    <row r="181" spans="1:6">
      <c r="A181" s="330"/>
      <c r="B181" s="342" t="s">
        <v>354</v>
      </c>
      <c r="C181" s="173">
        <f>SUM(C175:C180)</f>
        <v>1</v>
      </c>
      <c r="D181" s="173">
        <f>SUM(D175:D180)</f>
        <v>1</v>
      </c>
      <c r="E181" s="173">
        <f>SUM(E175:E180)</f>
        <v>1</v>
      </c>
      <c r="F181" s="349"/>
    </row>
    <row r="182" spans="1:6" ht="46.5" customHeight="1">
      <c r="A182" s="329" t="s">
        <v>361</v>
      </c>
      <c r="B182" s="547" t="s">
        <v>362</v>
      </c>
      <c r="C182" s="547"/>
      <c r="D182" s="547"/>
      <c r="E182" s="547"/>
      <c r="F182" s="547"/>
    </row>
    <row r="183" spans="1:6">
      <c r="A183" s="329" t="s">
        <v>361</v>
      </c>
      <c r="B183" s="432" t="s">
        <v>363</v>
      </c>
      <c r="C183" s="432"/>
      <c r="D183" s="432"/>
      <c r="E183" s="52">
        <v>6.3965884861407252E-2</v>
      </c>
      <c r="F183" s="40"/>
    </row>
    <row r="184" spans="1:6">
      <c r="A184" s="329" t="s">
        <v>361</v>
      </c>
      <c r="B184" s="360" t="s">
        <v>364</v>
      </c>
      <c r="C184" s="360"/>
      <c r="D184" s="360"/>
      <c r="E184" s="52">
        <v>0.17910447761194029</v>
      </c>
      <c r="F184" s="40"/>
    </row>
    <row r="185" spans="1:6">
      <c r="A185" s="329" t="s">
        <v>361</v>
      </c>
      <c r="B185" s="360" t="s">
        <v>365</v>
      </c>
      <c r="C185" s="360"/>
      <c r="D185" s="360"/>
      <c r="E185" s="52">
        <v>0.49893390191897652</v>
      </c>
      <c r="F185" s="170" t="s">
        <v>366</v>
      </c>
    </row>
    <row r="186" spans="1:6">
      <c r="A186" s="329" t="s">
        <v>361</v>
      </c>
      <c r="B186" s="360" t="s">
        <v>367</v>
      </c>
      <c r="C186" s="360"/>
      <c r="D186" s="360"/>
      <c r="E186" s="52">
        <v>0.50106609808102343</v>
      </c>
      <c r="F186" s="170" t="s">
        <v>368</v>
      </c>
    </row>
    <row r="187" spans="1:6">
      <c r="A187" s="329" t="s">
        <v>361</v>
      </c>
      <c r="B187" s="360" t="s">
        <v>369</v>
      </c>
      <c r="C187" s="360"/>
      <c r="D187" s="360"/>
      <c r="E187" s="52">
        <v>0.2878464818763326</v>
      </c>
      <c r="F187" s="40"/>
    </row>
    <row r="188" spans="1:6" ht="26.25" customHeight="1">
      <c r="A188" s="329" t="s">
        <v>361</v>
      </c>
      <c r="B188" s="431" t="s">
        <v>370</v>
      </c>
      <c r="C188" s="379"/>
      <c r="D188" s="379"/>
      <c r="E188" s="428"/>
      <c r="F188" s="58">
        <v>0.73</v>
      </c>
    </row>
    <row r="189" spans="1:6" ht="25.5" customHeight="1">
      <c r="A189" s="330"/>
      <c r="B189" s="349"/>
      <c r="C189" s="349"/>
      <c r="D189" s="349"/>
      <c r="E189" s="349"/>
      <c r="F189" s="17"/>
    </row>
    <row r="190" spans="1:6" ht="38.25" customHeight="1">
      <c r="A190" s="329" t="s">
        <v>371</v>
      </c>
      <c r="B190" s="454" t="s">
        <v>372</v>
      </c>
      <c r="C190" s="362"/>
      <c r="D190" s="362"/>
      <c r="E190" s="362"/>
      <c r="F190" s="362"/>
    </row>
    <row r="191" spans="1:6">
      <c r="A191" s="329" t="s">
        <v>371</v>
      </c>
      <c r="B191" s="407" t="s">
        <v>373</v>
      </c>
      <c r="C191" s="407"/>
      <c r="D191" s="156">
        <v>0.20086393088552915</v>
      </c>
      <c r="E191" s="349"/>
      <c r="F191" s="40"/>
    </row>
    <row r="192" spans="1:6">
      <c r="A192" s="329" t="s">
        <v>371</v>
      </c>
      <c r="B192" s="407" t="s">
        <v>374</v>
      </c>
      <c r="C192" s="407"/>
      <c r="D192" s="156">
        <v>0.13174946004319654</v>
      </c>
      <c r="E192" s="349"/>
      <c r="F192" s="40"/>
    </row>
    <row r="193" spans="1:8">
      <c r="A193" s="329" t="s">
        <v>371</v>
      </c>
      <c r="B193" s="407" t="s">
        <v>375</v>
      </c>
      <c r="C193" s="407"/>
      <c r="D193" s="156">
        <v>0.16414686825053995</v>
      </c>
      <c r="E193" s="349"/>
      <c r="F193" s="40"/>
      <c r="G193" s="349"/>
      <c r="H193" s="349"/>
    </row>
    <row r="194" spans="1:8">
      <c r="A194" s="329" t="s">
        <v>371</v>
      </c>
      <c r="B194" s="407" t="s">
        <v>376</v>
      </c>
      <c r="C194" s="407"/>
      <c r="D194" s="156">
        <v>0.15118790496760259</v>
      </c>
      <c r="E194" s="349"/>
      <c r="F194" s="40"/>
      <c r="G194" s="349"/>
      <c r="H194" s="349"/>
    </row>
    <row r="195" spans="1:8">
      <c r="A195" s="329" t="s">
        <v>371</v>
      </c>
      <c r="B195" s="407" t="s">
        <v>377</v>
      </c>
      <c r="C195" s="407"/>
      <c r="D195" s="156">
        <v>0.23326133909287258</v>
      </c>
      <c r="E195" s="349"/>
      <c r="F195" s="40"/>
      <c r="G195" s="349"/>
      <c r="H195" s="349"/>
    </row>
    <row r="196" spans="1:8">
      <c r="A196" s="329" t="s">
        <v>371</v>
      </c>
      <c r="B196" s="407" t="s">
        <v>378</v>
      </c>
      <c r="C196" s="407"/>
      <c r="D196" s="156">
        <v>0.10367170626349892</v>
      </c>
      <c r="E196" s="349"/>
      <c r="F196" s="40"/>
      <c r="G196" s="349"/>
      <c r="H196" s="349"/>
    </row>
    <row r="197" spans="1:8">
      <c r="A197" s="329" t="s">
        <v>371</v>
      </c>
      <c r="B197" s="360" t="s">
        <v>379</v>
      </c>
      <c r="C197" s="360"/>
      <c r="D197" s="156">
        <v>1.511879049676026E-2</v>
      </c>
      <c r="E197" s="349"/>
      <c r="F197" s="40"/>
      <c r="G197" s="349"/>
      <c r="H197" s="349"/>
    </row>
    <row r="198" spans="1:8">
      <c r="A198" s="329" t="s">
        <v>371</v>
      </c>
      <c r="B198" s="360" t="s">
        <v>380</v>
      </c>
      <c r="C198" s="360"/>
      <c r="D198" s="156">
        <v>0</v>
      </c>
      <c r="E198" s="349"/>
      <c r="F198" s="40"/>
      <c r="G198" s="349"/>
      <c r="H198" s="349"/>
    </row>
    <row r="199" spans="1:8">
      <c r="A199" s="330"/>
      <c r="B199" s="411" t="s">
        <v>354</v>
      </c>
      <c r="C199" s="412"/>
      <c r="D199" s="192">
        <f>SUM(D191:D198)</f>
        <v>1</v>
      </c>
      <c r="E199" s="349"/>
      <c r="F199" s="20"/>
      <c r="G199" s="349"/>
      <c r="H199" s="349"/>
    </row>
    <row r="200" spans="1:8" s="20" customFormat="1">
      <c r="A200" s="140"/>
      <c r="B200" s="193"/>
      <c r="C200" s="193"/>
      <c r="D200" s="193"/>
      <c r="E200" s="28"/>
    </row>
    <row r="201" spans="1:8" s="20" customFormat="1" ht="31.5" customHeight="1">
      <c r="A201" s="329" t="s">
        <v>381</v>
      </c>
      <c r="B201" s="574" t="s">
        <v>382</v>
      </c>
      <c r="C201" s="415"/>
      <c r="D201" s="415"/>
      <c r="E201" s="226">
        <v>3.03</v>
      </c>
      <c r="F201" s="56"/>
    </row>
    <row r="202" spans="1:8" s="20" customFormat="1" ht="27" customHeight="1">
      <c r="A202" s="329" t="s">
        <v>381</v>
      </c>
      <c r="B202" s="355" t="s">
        <v>383</v>
      </c>
      <c r="C202" s="360"/>
      <c r="D202" s="360"/>
      <c r="E202" s="156">
        <v>0.99</v>
      </c>
      <c r="F202" s="40"/>
    </row>
    <row r="203" spans="1:8" ht="24.75" customHeight="1">
      <c r="A203" s="330"/>
      <c r="B203" s="349"/>
      <c r="C203" s="349"/>
      <c r="D203" s="349"/>
      <c r="E203" s="349"/>
      <c r="F203" s="20"/>
      <c r="G203" s="349"/>
      <c r="H203" s="349"/>
    </row>
    <row r="204" spans="1:8" ht="15.6">
      <c r="A204" s="330"/>
      <c r="B204" s="11" t="s">
        <v>384</v>
      </c>
      <c r="C204" s="349"/>
      <c r="D204" s="349"/>
      <c r="E204" s="349"/>
      <c r="F204" s="20"/>
      <c r="G204" s="349"/>
      <c r="H204" s="349"/>
    </row>
    <row r="205" spans="1:8">
      <c r="A205" s="329" t="s">
        <v>385</v>
      </c>
      <c r="B205" s="2" t="s">
        <v>386</v>
      </c>
      <c r="C205" s="349"/>
      <c r="D205" s="349"/>
      <c r="E205" s="349"/>
      <c r="F205" s="20"/>
      <c r="G205" s="349"/>
      <c r="H205" s="349"/>
    </row>
    <row r="206" spans="1:8">
      <c r="A206" s="329" t="s">
        <v>385</v>
      </c>
      <c r="B206" s="326"/>
      <c r="C206" s="21" t="s">
        <v>19</v>
      </c>
      <c r="D206" s="21" t="s">
        <v>20</v>
      </c>
      <c r="E206" s="312"/>
      <c r="F206" s="312"/>
      <c r="G206" s="37"/>
      <c r="H206" s="349"/>
    </row>
    <row r="207" spans="1:8" ht="26.45">
      <c r="A207" s="329" t="s">
        <v>385</v>
      </c>
      <c r="B207" s="575" t="s">
        <v>387</v>
      </c>
      <c r="C207" s="283" t="s">
        <v>21</v>
      </c>
      <c r="D207" s="283"/>
      <c r="E207" s="349"/>
      <c r="F207" s="17"/>
      <c r="G207" s="349"/>
      <c r="H207" s="37"/>
    </row>
    <row r="208" spans="1:8">
      <c r="A208" s="329" t="s">
        <v>385</v>
      </c>
      <c r="B208" s="342" t="s">
        <v>388</v>
      </c>
      <c r="C208" s="59">
        <v>30</v>
      </c>
      <c r="D208" s="342"/>
      <c r="E208" s="349"/>
      <c r="F208" s="57"/>
      <c r="G208" s="349"/>
      <c r="H208" s="349"/>
    </row>
    <row r="209" spans="1:8">
      <c r="A209" s="329" t="s">
        <v>385</v>
      </c>
      <c r="B209" s="326"/>
      <c r="C209" s="21" t="s">
        <v>19</v>
      </c>
      <c r="D209" s="21" t="s">
        <v>20</v>
      </c>
      <c r="E209" s="312"/>
      <c r="F209" s="312"/>
      <c r="G209" s="37"/>
      <c r="H209" s="349"/>
    </row>
    <row r="210" spans="1:8" ht="26.45">
      <c r="A210" s="329" t="s">
        <v>385</v>
      </c>
      <c r="B210" s="313" t="s">
        <v>389</v>
      </c>
      <c r="C210" s="283" t="s">
        <v>21</v>
      </c>
      <c r="D210" s="283"/>
      <c r="E210" s="349"/>
      <c r="F210" s="17"/>
      <c r="G210" s="349"/>
      <c r="H210" s="37"/>
    </row>
    <row r="211" spans="1:8">
      <c r="A211" s="329"/>
      <c r="B211" s="328"/>
      <c r="C211" s="84"/>
      <c r="D211" s="84"/>
      <c r="E211" s="349"/>
      <c r="F211" s="17"/>
      <c r="G211" s="349"/>
      <c r="H211" s="349"/>
    </row>
    <row r="212" spans="1:8">
      <c r="A212" s="329" t="s">
        <v>385</v>
      </c>
      <c r="B212" s="420" t="s">
        <v>390</v>
      </c>
      <c r="C212" s="389"/>
      <c r="D212" s="389"/>
      <c r="E212" s="349"/>
      <c r="F212" s="17"/>
      <c r="G212" s="349"/>
      <c r="H212" s="349"/>
    </row>
    <row r="213" spans="1:8" ht="27" customHeight="1">
      <c r="A213" s="329" t="s">
        <v>385</v>
      </c>
      <c r="B213" s="335" t="s">
        <v>391</v>
      </c>
      <c r="C213" s="572" t="s">
        <v>21</v>
      </c>
      <c r="D213" s="84"/>
      <c r="E213" s="349"/>
      <c r="F213" s="17"/>
      <c r="G213" s="349"/>
      <c r="H213" s="349"/>
    </row>
    <row r="214" spans="1:8">
      <c r="A214" s="329" t="s">
        <v>385</v>
      </c>
      <c r="B214" s="335" t="s">
        <v>392</v>
      </c>
      <c r="C214" s="572"/>
      <c r="D214" s="84"/>
      <c r="E214" s="349"/>
      <c r="F214" s="17"/>
      <c r="G214" s="349"/>
      <c r="H214" s="349"/>
    </row>
    <row r="215" spans="1:8">
      <c r="A215" s="329" t="s">
        <v>385</v>
      </c>
      <c r="B215" s="335" t="s">
        <v>393</v>
      </c>
      <c r="C215" s="572"/>
      <c r="D215" s="84"/>
      <c r="E215" s="349"/>
      <c r="F215" s="17"/>
      <c r="G215" s="349"/>
      <c r="H215" s="349"/>
    </row>
    <row r="216" spans="1:8">
      <c r="A216" s="330"/>
      <c r="B216" s="328"/>
      <c r="C216" s="84"/>
      <c r="D216" s="84"/>
      <c r="E216" s="349"/>
      <c r="F216" s="17"/>
      <c r="G216" s="349"/>
      <c r="H216" s="349"/>
    </row>
    <row r="217" spans="1:8">
      <c r="A217" s="329" t="s">
        <v>385</v>
      </c>
      <c r="B217" s="326"/>
      <c r="C217" s="21" t="s">
        <v>19</v>
      </c>
      <c r="D217" s="21" t="s">
        <v>20</v>
      </c>
      <c r="E217" s="349"/>
      <c r="F217" s="17"/>
      <c r="G217" s="349"/>
      <c r="H217" s="349"/>
    </row>
    <row r="218" spans="1:8" ht="39.6">
      <c r="A218" s="329" t="s">
        <v>385</v>
      </c>
      <c r="B218" s="335" t="s">
        <v>394</v>
      </c>
      <c r="C218" s="283"/>
      <c r="D218" s="21" t="s">
        <v>21</v>
      </c>
      <c r="E218" s="349"/>
      <c r="F218" s="17"/>
      <c r="G218" s="349"/>
      <c r="H218" s="349"/>
    </row>
    <row r="219" spans="1:8">
      <c r="A219" s="330"/>
      <c r="B219" s="349"/>
      <c r="C219" s="349"/>
      <c r="D219" s="349"/>
      <c r="E219" s="349"/>
      <c r="F219" s="20"/>
      <c r="G219" s="349"/>
      <c r="H219" s="349"/>
    </row>
    <row r="220" spans="1:8">
      <c r="A220" s="329" t="s">
        <v>395</v>
      </c>
      <c r="B220" s="2" t="s">
        <v>396</v>
      </c>
      <c r="C220" s="349"/>
      <c r="D220" s="349"/>
      <c r="E220" s="349"/>
      <c r="F220" s="20"/>
      <c r="G220" s="349"/>
      <c r="H220" s="349"/>
    </row>
    <row r="221" spans="1:8">
      <c r="A221" s="329" t="s">
        <v>395</v>
      </c>
      <c r="B221" s="326"/>
      <c r="C221" s="21" t="s">
        <v>19</v>
      </c>
      <c r="D221" s="21" t="s">
        <v>20</v>
      </c>
      <c r="E221" s="312"/>
      <c r="F221" s="312"/>
      <c r="G221" s="37"/>
      <c r="H221" s="349"/>
    </row>
    <row r="222" spans="1:8" ht="26.45">
      <c r="A222" s="329" t="s">
        <v>395</v>
      </c>
      <c r="B222" s="575" t="s">
        <v>397</v>
      </c>
      <c r="C222" s="342"/>
      <c r="D222" s="342" t="s">
        <v>21</v>
      </c>
      <c r="E222" s="349"/>
      <c r="F222" s="17"/>
      <c r="G222" s="349"/>
      <c r="H222" s="37"/>
    </row>
    <row r="223" spans="1:8">
      <c r="A223" s="329" t="s">
        <v>395</v>
      </c>
      <c r="B223" s="60" t="s">
        <v>398</v>
      </c>
      <c r="C223" s="83"/>
      <c r="D223" s="349"/>
      <c r="E223" s="349"/>
      <c r="F223" s="20"/>
      <c r="G223" s="349"/>
      <c r="H223" s="349"/>
    </row>
    <row r="224" spans="1:8">
      <c r="A224" s="329" t="s">
        <v>395</v>
      </c>
      <c r="B224" s="60" t="s">
        <v>399</v>
      </c>
      <c r="C224" s="83">
        <v>42522</v>
      </c>
      <c r="D224" s="349"/>
      <c r="E224" s="349"/>
      <c r="F224" s="20"/>
      <c r="G224" s="349"/>
      <c r="H224" s="349"/>
    </row>
    <row r="225" spans="1:8">
      <c r="A225" s="330"/>
      <c r="B225" s="38"/>
      <c r="C225" s="349"/>
      <c r="D225" s="349"/>
      <c r="E225" s="349"/>
      <c r="F225" s="20"/>
      <c r="G225" s="349"/>
      <c r="H225" s="349"/>
    </row>
    <row r="226" spans="1:8">
      <c r="A226" s="329" t="s">
        <v>400</v>
      </c>
      <c r="B226" s="416"/>
      <c r="C226" s="403"/>
      <c r="D226" s="404"/>
      <c r="E226" s="21" t="s">
        <v>19</v>
      </c>
      <c r="F226" s="21" t="s">
        <v>20</v>
      </c>
      <c r="G226" s="37"/>
      <c r="H226" s="349"/>
    </row>
    <row r="227" spans="1:8">
      <c r="A227" s="329" t="s">
        <v>400</v>
      </c>
      <c r="B227" s="417" t="s">
        <v>401</v>
      </c>
      <c r="C227" s="418"/>
      <c r="D227" s="419"/>
      <c r="E227" s="283" t="s">
        <v>21</v>
      </c>
      <c r="F227" s="21"/>
      <c r="G227" s="349"/>
      <c r="H227" s="37"/>
    </row>
    <row r="228" spans="1:8" ht="28.5" customHeight="1">
      <c r="A228" s="330"/>
      <c r="B228" s="349"/>
      <c r="C228" s="349"/>
      <c r="D228" s="349"/>
      <c r="E228" s="349"/>
      <c r="F228" s="20"/>
      <c r="G228" s="349"/>
      <c r="H228" s="349"/>
    </row>
    <row r="229" spans="1:8">
      <c r="A229" s="329" t="s">
        <v>402</v>
      </c>
      <c r="B229" s="39" t="s">
        <v>403</v>
      </c>
      <c r="C229" s="349"/>
      <c r="D229" s="349"/>
      <c r="E229" s="349"/>
      <c r="F229" s="20"/>
      <c r="G229" s="349"/>
      <c r="H229" s="349"/>
    </row>
    <row r="230" spans="1:8" ht="26.45">
      <c r="A230" s="329" t="s">
        <v>402</v>
      </c>
      <c r="B230" s="575" t="s">
        <v>404</v>
      </c>
      <c r="C230" s="342"/>
      <c r="D230" s="32"/>
      <c r="E230" s="20"/>
      <c r="F230" s="20"/>
      <c r="G230" s="349"/>
      <c r="H230" s="349"/>
    </row>
    <row r="231" spans="1:8">
      <c r="A231" s="329" t="s">
        <v>402</v>
      </c>
      <c r="B231" s="60" t="s">
        <v>405</v>
      </c>
      <c r="C231" s="258">
        <v>42664</v>
      </c>
      <c r="D231" s="32"/>
      <c r="E231" s="20"/>
      <c r="F231" s="20"/>
      <c r="G231" s="349"/>
      <c r="H231" s="349"/>
    </row>
    <row r="232" spans="1:8">
      <c r="A232" s="329" t="s">
        <v>402</v>
      </c>
      <c r="B232" s="61" t="s">
        <v>406</v>
      </c>
      <c r="C232" s="62"/>
      <c r="D232" s="32"/>
      <c r="E232" s="20"/>
      <c r="F232" s="20"/>
      <c r="G232" s="349"/>
      <c r="H232" s="349"/>
    </row>
    <row r="233" spans="1:8">
      <c r="A233" s="329"/>
      <c r="B233" s="63"/>
      <c r="C233" s="49"/>
      <c r="D233" s="32"/>
      <c r="E233" s="20"/>
      <c r="F233" s="20"/>
      <c r="G233" s="349"/>
      <c r="H233" s="349"/>
    </row>
    <row r="234" spans="1:8">
      <c r="A234" s="330"/>
      <c r="B234" s="20"/>
      <c r="C234" s="20"/>
      <c r="D234" s="20"/>
      <c r="E234" s="20"/>
      <c r="F234" s="20"/>
      <c r="G234" s="349"/>
      <c r="H234" s="349"/>
    </row>
    <row r="235" spans="1:8">
      <c r="A235" s="329" t="s">
        <v>407</v>
      </c>
      <c r="B235" s="2" t="s">
        <v>408</v>
      </c>
      <c r="C235" s="349"/>
      <c r="D235" s="349"/>
      <c r="E235" s="349"/>
      <c r="F235" s="20"/>
      <c r="G235" s="349"/>
      <c r="H235" s="349"/>
    </row>
    <row r="236" spans="1:8">
      <c r="A236" s="329" t="s">
        <v>407</v>
      </c>
      <c r="B236" s="307" t="s">
        <v>409</v>
      </c>
      <c r="C236" s="83"/>
      <c r="D236" s="349"/>
      <c r="E236" s="349"/>
      <c r="F236" s="20"/>
      <c r="G236" s="349"/>
      <c r="H236" s="349"/>
    </row>
    <row r="237" spans="1:8">
      <c r="A237" s="329" t="s">
        <v>407</v>
      </c>
      <c r="B237" s="307" t="s">
        <v>410</v>
      </c>
      <c r="C237" s="68"/>
      <c r="D237" s="349"/>
      <c r="E237" s="349"/>
      <c r="F237" s="20"/>
      <c r="G237" s="349"/>
      <c r="H237" s="349"/>
    </row>
    <row r="238" spans="1:8" ht="39.6">
      <c r="A238" s="329" t="s">
        <v>407</v>
      </c>
      <c r="B238" s="307" t="s">
        <v>411</v>
      </c>
      <c r="C238" s="82" t="s">
        <v>21</v>
      </c>
      <c r="D238" s="349"/>
      <c r="E238" s="349"/>
      <c r="F238" s="20"/>
      <c r="G238" s="349"/>
      <c r="H238" s="349"/>
    </row>
    <row r="239" spans="1:8">
      <c r="A239" s="329" t="s">
        <v>407</v>
      </c>
      <c r="B239" s="61" t="s">
        <v>406</v>
      </c>
      <c r="C239" s="62"/>
      <c r="D239" s="349"/>
      <c r="E239" s="349"/>
      <c r="F239" s="20"/>
      <c r="G239" s="349"/>
      <c r="H239" s="349"/>
    </row>
    <row r="240" spans="1:8">
      <c r="A240" s="329"/>
      <c r="B240" s="194"/>
      <c r="C240" s="195"/>
      <c r="D240" s="349"/>
      <c r="E240" s="349"/>
      <c r="F240" s="20"/>
      <c r="G240" s="349"/>
      <c r="H240" s="349"/>
    </row>
    <row r="241" spans="1:6">
      <c r="A241" s="329" t="s">
        <v>407</v>
      </c>
      <c r="B241" s="423" t="s">
        <v>412</v>
      </c>
      <c r="C241" s="424"/>
      <c r="D241" s="83">
        <v>42469</v>
      </c>
      <c r="E241" s="349"/>
      <c r="F241" s="20"/>
    </row>
    <row r="242" spans="1:6">
      <c r="A242" s="329" t="s">
        <v>407</v>
      </c>
      <c r="B242" s="423" t="s">
        <v>413</v>
      </c>
      <c r="C242" s="424"/>
      <c r="D242" s="259">
        <v>0.44444444444444442</v>
      </c>
      <c r="E242" s="349"/>
      <c r="F242" s="20"/>
    </row>
    <row r="243" spans="1:6">
      <c r="A243" s="329" t="s">
        <v>407</v>
      </c>
      <c r="B243" s="423" t="s">
        <v>414</v>
      </c>
      <c r="C243" s="424"/>
      <c r="D243" s="349"/>
      <c r="E243" s="349"/>
      <c r="F243" s="20"/>
    </row>
    <row r="244" spans="1:6">
      <c r="A244" s="329" t="s">
        <v>407</v>
      </c>
      <c r="B244" s="219" t="s">
        <v>415</v>
      </c>
      <c r="C244" s="576" t="s">
        <v>416</v>
      </c>
      <c r="D244" s="349"/>
      <c r="E244" s="349"/>
      <c r="F244" s="20"/>
    </row>
    <row r="245" spans="1:6">
      <c r="A245" s="329" t="s">
        <v>407</v>
      </c>
      <c r="B245" s="219" t="s">
        <v>417</v>
      </c>
      <c r="C245" s="576"/>
      <c r="D245" s="349"/>
      <c r="E245" s="349"/>
      <c r="F245" s="20"/>
    </row>
    <row r="246" spans="1:6">
      <c r="A246" s="329" t="s">
        <v>407</v>
      </c>
      <c r="B246" s="220" t="s">
        <v>418</v>
      </c>
      <c r="C246" s="576"/>
      <c r="D246" s="20"/>
      <c r="E246" s="20"/>
      <c r="F246" s="20"/>
    </row>
    <row r="247" spans="1:6">
      <c r="A247" s="330"/>
      <c r="B247" s="349"/>
      <c r="C247" s="349"/>
      <c r="D247" s="349"/>
      <c r="E247" s="349"/>
      <c r="F247" s="20"/>
    </row>
    <row r="248" spans="1:6">
      <c r="A248" s="329" t="s">
        <v>419</v>
      </c>
      <c r="B248" s="2" t="s">
        <v>420</v>
      </c>
      <c r="C248" s="349"/>
      <c r="D248" s="349"/>
      <c r="E248" s="349"/>
      <c r="F248" s="20"/>
    </row>
    <row r="249" spans="1:6">
      <c r="A249" s="329" t="s">
        <v>419</v>
      </c>
      <c r="B249" s="416"/>
      <c r="C249" s="403"/>
      <c r="D249" s="404"/>
      <c r="E249" s="21" t="s">
        <v>19</v>
      </c>
      <c r="F249" s="21" t="s">
        <v>20</v>
      </c>
    </row>
    <row r="250" spans="1:6" ht="29.25" customHeight="1">
      <c r="A250" s="329" t="s">
        <v>419</v>
      </c>
      <c r="B250" s="521" t="s">
        <v>421</v>
      </c>
      <c r="C250" s="365"/>
      <c r="D250" s="366"/>
      <c r="E250" s="21"/>
      <c r="F250" s="21" t="s">
        <v>21</v>
      </c>
    </row>
    <row r="251" spans="1:6">
      <c r="A251" s="329" t="s">
        <v>419</v>
      </c>
      <c r="B251" s="432" t="s">
        <v>422</v>
      </c>
      <c r="C251" s="432"/>
      <c r="D251" s="325"/>
      <c r="E251" s="349"/>
      <c r="F251" s="17"/>
    </row>
    <row r="252" spans="1:6">
      <c r="A252" s="330"/>
      <c r="B252" s="349"/>
      <c r="C252" s="349"/>
      <c r="D252" s="349"/>
      <c r="E252" s="349"/>
      <c r="F252" s="20"/>
    </row>
    <row r="253" spans="1:6">
      <c r="A253" s="329" t="s">
        <v>423</v>
      </c>
      <c r="B253" s="2" t="s">
        <v>424</v>
      </c>
      <c r="C253" s="349"/>
      <c r="D253" s="349"/>
      <c r="E253" s="349"/>
      <c r="F253" s="20"/>
    </row>
    <row r="254" spans="1:6">
      <c r="A254" s="329" t="s">
        <v>423</v>
      </c>
      <c r="B254" s="416"/>
      <c r="C254" s="403"/>
      <c r="D254" s="404"/>
      <c r="E254" s="21" t="s">
        <v>19</v>
      </c>
      <c r="F254" s="21" t="s">
        <v>20</v>
      </c>
    </row>
    <row r="255" spans="1:6" ht="45.75" customHeight="1">
      <c r="A255" s="329" t="s">
        <v>423</v>
      </c>
      <c r="B255" s="521" t="s">
        <v>425</v>
      </c>
      <c r="C255" s="365"/>
      <c r="D255" s="366"/>
      <c r="E255" s="21"/>
      <c r="F255" s="21" t="s">
        <v>21</v>
      </c>
    </row>
    <row r="256" spans="1:6" ht="40.5" customHeight="1">
      <c r="A256" s="330"/>
      <c r="B256" s="349"/>
      <c r="C256" s="349"/>
      <c r="D256" s="349"/>
      <c r="E256" s="349"/>
      <c r="F256" s="20"/>
    </row>
    <row r="257" spans="1:6">
      <c r="A257" s="329" t="s">
        <v>426</v>
      </c>
      <c r="B257" s="229" t="s">
        <v>427</v>
      </c>
      <c r="C257" s="421" t="s">
        <v>428</v>
      </c>
      <c r="D257" s="422"/>
      <c r="E257" s="210" t="s">
        <v>429</v>
      </c>
      <c r="F257" s="20"/>
    </row>
    <row r="258" spans="1:6">
      <c r="A258" s="330"/>
      <c r="B258" s="349"/>
      <c r="C258" s="349"/>
      <c r="D258" s="349"/>
      <c r="E258" s="349"/>
      <c r="F258" s="20"/>
    </row>
    <row r="259" spans="1:6" ht="15.6">
      <c r="A259" s="330"/>
      <c r="B259" s="11" t="s">
        <v>430</v>
      </c>
      <c r="C259" s="349"/>
      <c r="D259" s="349"/>
      <c r="E259" s="349"/>
      <c r="F259" s="20"/>
    </row>
    <row r="260" spans="1:6">
      <c r="A260" s="329" t="s">
        <v>431</v>
      </c>
      <c r="B260" s="2" t="s">
        <v>432</v>
      </c>
      <c r="C260" s="349"/>
      <c r="D260" s="349"/>
      <c r="E260" s="349"/>
      <c r="F260" s="20"/>
    </row>
    <row r="261" spans="1:6">
      <c r="A261" s="329" t="s">
        <v>431</v>
      </c>
      <c r="B261" s="416"/>
      <c r="C261" s="403"/>
      <c r="D261" s="404"/>
      <c r="E261" s="21" t="s">
        <v>19</v>
      </c>
      <c r="F261" s="21" t="s">
        <v>20</v>
      </c>
    </row>
    <row r="262" spans="1:6" ht="65.25" customHeight="1">
      <c r="A262" s="329" t="s">
        <v>431</v>
      </c>
      <c r="B262" s="521" t="s">
        <v>433</v>
      </c>
      <c r="C262" s="365"/>
      <c r="D262" s="366"/>
      <c r="E262" s="283"/>
      <c r="F262" s="21" t="s">
        <v>21</v>
      </c>
    </row>
    <row r="263" spans="1:6">
      <c r="A263" s="329" t="s">
        <v>431</v>
      </c>
      <c r="B263" s="577" t="s">
        <v>434</v>
      </c>
      <c r="C263" s="577"/>
      <c r="D263" s="414"/>
      <c r="E263" s="84"/>
      <c r="F263" s="84"/>
    </row>
    <row r="264" spans="1:6">
      <c r="A264" s="329" t="s">
        <v>431</v>
      </c>
      <c r="B264" s="546" t="s">
        <v>435</v>
      </c>
      <c r="C264" s="546"/>
      <c r="D264" s="546"/>
      <c r="E264" s="83"/>
      <c r="F264" s="84"/>
    </row>
    <row r="265" spans="1:6">
      <c r="A265" s="329" t="s">
        <v>431</v>
      </c>
      <c r="B265" s="546" t="s">
        <v>436</v>
      </c>
      <c r="C265" s="546"/>
      <c r="D265" s="546"/>
      <c r="E265" s="83"/>
      <c r="F265" s="84"/>
    </row>
    <row r="266" spans="1:6">
      <c r="A266" s="329" t="s">
        <v>431</v>
      </c>
      <c r="B266" s="546" t="s">
        <v>437</v>
      </c>
      <c r="C266" s="546"/>
      <c r="D266" s="546"/>
      <c r="E266" s="83"/>
      <c r="F266" s="84"/>
    </row>
    <row r="267" spans="1:6">
      <c r="A267" s="329" t="s">
        <v>431</v>
      </c>
      <c r="B267" s="546" t="s">
        <v>438</v>
      </c>
      <c r="C267" s="546"/>
      <c r="D267" s="546"/>
      <c r="E267" s="83"/>
      <c r="F267" s="84"/>
    </row>
    <row r="268" spans="1:6">
      <c r="A268" s="329"/>
      <c r="B268" s="162"/>
      <c r="C268" s="162"/>
      <c r="D268" s="162"/>
      <c r="E268" s="260"/>
      <c r="F268" s="84"/>
    </row>
    <row r="269" spans="1:6">
      <c r="A269" s="329" t="s">
        <v>431</v>
      </c>
      <c r="B269" s="413" t="s">
        <v>439</v>
      </c>
      <c r="C269" s="413"/>
      <c r="D269" s="413"/>
      <c r="E269" s="84"/>
      <c r="F269" s="84"/>
    </row>
    <row r="270" spans="1:6">
      <c r="A270" s="329" t="s">
        <v>431</v>
      </c>
      <c r="B270" s="574" t="s">
        <v>440</v>
      </c>
      <c r="C270" s="574"/>
      <c r="D270" s="574"/>
      <c r="E270" s="85"/>
      <c r="F270" s="84"/>
    </row>
    <row r="271" spans="1:6">
      <c r="A271" s="329" t="s">
        <v>431</v>
      </c>
      <c r="B271" s="578" t="s">
        <v>441</v>
      </c>
      <c r="C271" s="578"/>
      <c r="D271" s="578"/>
      <c r="E271" s="86"/>
      <c r="F271" s="84"/>
    </row>
    <row r="272" spans="1:6">
      <c r="A272" s="329" t="s">
        <v>431</v>
      </c>
      <c r="B272" s="565" t="s">
        <v>442</v>
      </c>
      <c r="C272" s="577"/>
      <c r="D272" s="577"/>
      <c r="E272" s="408"/>
      <c r="F272" s="409"/>
    </row>
    <row r="273" spans="1:7">
      <c r="A273" s="329"/>
      <c r="B273" s="410"/>
      <c r="C273" s="368"/>
      <c r="D273" s="368"/>
      <c r="E273" s="368"/>
      <c r="F273" s="369"/>
      <c r="G273" s="349"/>
    </row>
    <row r="274" spans="1:7">
      <c r="A274" s="330"/>
      <c r="B274" s="349"/>
      <c r="C274" s="349"/>
      <c r="D274" s="349"/>
      <c r="E274" s="349"/>
      <c r="F274" s="20"/>
      <c r="G274" s="349"/>
    </row>
    <row r="275" spans="1:7">
      <c r="A275" s="329" t="s">
        <v>443</v>
      </c>
      <c r="B275" s="2" t="s">
        <v>444</v>
      </c>
      <c r="C275" s="349"/>
      <c r="D275" s="349"/>
      <c r="E275" s="349"/>
      <c r="F275" s="20"/>
      <c r="G275" s="349"/>
    </row>
    <row r="276" spans="1:7">
      <c r="A276" s="329" t="s">
        <v>443</v>
      </c>
      <c r="B276" s="416"/>
      <c r="C276" s="403"/>
      <c r="D276" s="404"/>
      <c r="E276" s="21" t="s">
        <v>19</v>
      </c>
      <c r="F276" s="21" t="s">
        <v>20</v>
      </c>
      <c r="G276" s="349"/>
    </row>
    <row r="277" spans="1:7" ht="63" customHeight="1">
      <c r="A277" s="329" t="s">
        <v>443</v>
      </c>
      <c r="B277" s="521" t="s">
        <v>445</v>
      </c>
      <c r="C277" s="365"/>
      <c r="D277" s="366"/>
      <c r="E277" s="21"/>
      <c r="F277" s="21" t="s">
        <v>21</v>
      </c>
      <c r="G277" s="349"/>
    </row>
    <row r="278" spans="1:7">
      <c r="A278" s="329" t="s">
        <v>443</v>
      </c>
      <c r="B278" s="577" t="s">
        <v>434</v>
      </c>
      <c r="C278" s="577"/>
      <c r="D278" s="414"/>
      <c r="E278" s="84"/>
      <c r="F278" s="349"/>
      <c r="G278" s="349"/>
    </row>
    <row r="279" spans="1:7">
      <c r="A279" s="329" t="s">
        <v>443</v>
      </c>
      <c r="B279" s="546" t="s">
        <v>446</v>
      </c>
      <c r="C279" s="546"/>
      <c r="D279" s="546"/>
      <c r="E279" s="83"/>
      <c r="F279" s="349"/>
      <c r="G279" s="349"/>
    </row>
    <row r="280" spans="1:7">
      <c r="A280" s="329" t="s">
        <v>443</v>
      </c>
      <c r="B280" s="546" t="s">
        <v>447</v>
      </c>
      <c r="C280" s="546"/>
      <c r="D280" s="546"/>
      <c r="E280" s="83"/>
      <c r="F280" s="349"/>
      <c r="G280" s="349"/>
    </row>
    <row r="281" spans="1:7">
      <c r="A281" s="330"/>
      <c r="B281" s="349"/>
      <c r="C281" s="349"/>
      <c r="D281" s="349"/>
      <c r="E281" s="349"/>
      <c r="F281" s="20"/>
      <c r="G281" s="349"/>
    </row>
    <row r="282" spans="1:7">
      <c r="A282" s="329" t="s">
        <v>443</v>
      </c>
      <c r="B282" s="389" t="s">
        <v>448</v>
      </c>
      <c r="C282" s="389"/>
      <c r="D282" s="389"/>
      <c r="E282" s="389"/>
      <c r="F282" s="389"/>
      <c r="G282" s="389"/>
    </row>
    <row r="283" spans="1:7">
      <c r="A283" s="329" t="s">
        <v>443</v>
      </c>
      <c r="B283" s="221" t="s">
        <v>19</v>
      </c>
      <c r="C283" s="221" t="s">
        <v>20</v>
      </c>
      <c r="D283" s="349"/>
      <c r="E283" s="349"/>
      <c r="F283" s="20"/>
      <c r="G283" s="349"/>
    </row>
    <row r="284" spans="1:7">
      <c r="A284" s="329" t="s">
        <v>443</v>
      </c>
      <c r="B284" s="221"/>
      <c r="C284" s="221"/>
      <c r="D284" s="349"/>
      <c r="E284" s="349"/>
      <c r="F284" s="349"/>
      <c r="G284" s="349"/>
    </row>
    <row r="285" spans="1:7">
      <c r="A285" s="330"/>
      <c r="B285" s="349"/>
      <c r="C285" s="349"/>
      <c r="D285" s="349"/>
      <c r="E285" s="349"/>
      <c r="F285" s="349"/>
      <c r="G285" s="349"/>
    </row>
  </sheetData>
  <mergeCells count="125">
    <mergeCell ref="B133:D133"/>
    <mergeCell ref="B138:F138"/>
    <mergeCell ref="B192:C192"/>
    <mergeCell ref="B193:C193"/>
    <mergeCell ref="B194:C194"/>
    <mergeCell ref="B190:F190"/>
    <mergeCell ref="B282:G282"/>
    <mergeCell ref="B249:D249"/>
    <mergeCell ref="B250:D250"/>
    <mergeCell ref="B251:C251"/>
    <mergeCell ref="B254:D254"/>
    <mergeCell ref="B255:D255"/>
    <mergeCell ref="B264:D264"/>
    <mergeCell ref="B265:D265"/>
    <mergeCell ref="B261:D261"/>
    <mergeCell ref="B280:D280"/>
    <mergeCell ref="B276:D276"/>
    <mergeCell ref="B277:D277"/>
    <mergeCell ref="B278:D278"/>
    <mergeCell ref="B279:D279"/>
    <mergeCell ref="B195:C195"/>
    <mergeCell ref="B196:C196"/>
    <mergeCell ref="B198:C198"/>
    <mergeCell ref="B197:C197"/>
    <mergeCell ref="B92:F92"/>
    <mergeCell ref="B128:F128"/>
    <mergeCell ref="B121:D121"/>
    <mergeCell ref="B101:G101"/>
    <mergeCell ref="B59:D59"/>
    <mergeCell ref="B60:D60"/>
    <mergeCell ref="B150:F150"/>
    <mergeCell ref="D152:E152"/>
    <mergeCell ref="D153:E153"/>
    <mergeCell ref="B136:F136"/>
    <mergeCell ref="B135:F135"/>
    <mergeCell ref="B148:F148"/>
    <mergeCell ref="B142:D142"/>
    <mergeCell ref="B143:D143"/>
    <mergeCell ref="B144:D144"/>
    <mergeCell ref="B61:D62"/>
    <mergeCell ref="B120:D120"/>
    <mergeCell ref="B91:D91"/>
    <mergeCell ref="B90:D90"/>
    <mergeCell ref="C93:G93"/>
    <mergeCell ref="B145:D145"/>
    <mergeCell ref="B122:D122"/>
    <mergeCell ref="B123:D123"/>
    <mergeCell ref="B124:D124"/>
    <mergeCell ref="A1:F1"/>
    <mergeCell ref="B5:D5"/>
    <mergeCell ref="B6:D6"/>
    <mergeCell ref="B8:D8"/>
    <mergeCell ref="B57:D57"/>
    <mergeCell ref="B11:D11"/>
    <mergeCell ref="B12:D12"/>
    <mergeCell ref="B17:F17"/>
    <mergeCell ref="B14:D14"/>
    <mergeCell ref="B37:C37"/>
    <mergeCell ref="B38:C38"/>
    <mergeCell ref="B26:D26"/>
    <mergeCell ref="B27:D27"/>
    <mergeCell ref="B36:C36"/>
    <mergeCell ref="B40:F40"/>
    <mergeCell ref="B56:F56"/>
    <mergeCell ref="A3:A4"/>
    <mergeCell ref="B3:F4"/>
    <mergeCell ref="B9:D9"/>
    <mergeCell ref="B118:G118"/>
    <mergeCell ref="B102:D102"/>
    <mergeCell ref="B103:D103"/>
    <mergeCell ref="B104:D104"/>
    <mergeCell ref="B141:D141"/>
    <mergeCell ref="B132:D132"/>
    <mergeCell ref="B182:F182"/>
    <mergeCell ref="B165:F165"/>
    <mergeCell ref="B188:E188"/>
    <mergeCell ref="B183:D183"/>
    <mergeCell ref="B184:D184"/>
    <mergeCell ref="B185:D185"/>
    <mergeCell ref="B186:D186"/>
    <mergeCell ref="B187:D187"/>
    <mergeCell ref="B109:G109"/>
    <mergeCell ref="B112:D112"/>
    <mergeCell ref="B113:D113"/>
    <mergeCell ref="B114:D114"/>
    <mergeCell ref="B110:G110"/>
    <mergeCell ref="B111:G111"/>
    <mergeCell ref="B125:D125"/>
    <mergeCell ref="B126:D126"/>
    <mergeCell ref="B139:D139"/>
    <mergeCell ref="B140:D140"/>
    <mergeCell ref="B191:C191"/>
    <mergeCell ref="B272:F273"/>
    <mergeCell ref="B266:D266"/>
    <mergeCell ref="B267:D267"/>
    <mergeCell ref="B199:C199"/>
    <mergeCell ref="B269:D269"/>
    <mergeCell ref="B270:D270"/>
    <mergeCell ref="B262:D262"/>
    <mergeCell ref="B263:D263"/>
    <mergeCell ref="B201:D201"/>
    <mergeCell ref="B202:D202"/>
    <mergeCell ref="B226:D226"/>
    <mergeCell ref="B227:D227"/>
    <mergeCell ref="B212:D212"/>
    <mergeCell ref="C257:D257"/>
    <mergeCell ref="B241:C241"/>
    <mergeCell ref="B242:C242"/>
    <mergeCell ref="B243:C243"/>
    <mergeCell ref="B271:D271"/>
    <mergeCell ref="B64:F64"/>
    <mergeCell ref="B23:D23"/>
    <mergeCell ref="B35:F35"/>
    <mergeCell ref="B31:C31"/>
    <mergeCell ref="B32:C32"/>
    <mergeCell ref="B33:C33"/>
    <mergeCell ref="B24:D24"/>
    <mergeCell ref="B25:D25"/>
    <mergeCell ref="B15:D15"/>
    <mergeCell ref="B19:D19"/>
    <mergeCell ref="B18:D18"/>
    <mergeCell ref="B20:D20"/>
    <mergeCell ref="B21:D21"/>
    <mergeCell ref="B22:D22"/>
    <mergeCell ref="B58:D58"/>
  </mergeCells>
  <phoneticPr fontId="0" type="noConversion"/>
  <pageMargins left="0.75" right="0.75" top="1" bottom="1" header="0.5" footer="0.5"/>
  <pageSetup scale="75" fitToWidth="0" fitToHeight="0" orientation="portrait" r:id="rId1"/>
  <headerFooter alignWithMargins="0">
    <oddHeader>&amp;CCommon Data Set 2016-2017</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zoomScale="90" zoomScaleNormal="100" zoomScalePageLayoutView="90" workbookViewId="0">
      <selection activeCell="B19" sqref="B19"/>
    </sheetView>
  </sheetViews>
  <sheetFormatPr defaultColWidth="0" defaultRowHeight="13.15" zeroHeight="1"/>
  <cols>
    <col min="1" max="1" width="4.42578125" style="1" customWidth="1"/>
    <col min="2" max="2" width="22.7109375" customWidth="1"/>
    <col min="3" max="7" width="12.7109375" customWidth="1"/>
    <col min="8" max="8" width="9.140625" customWidth="1"/>
  </cols>
  <sheetData>
    <row r="1" spans="1:7" ht="17.45">
      <c r="A1" s="361" t="s">
        <v>449</v>
      </c>
      <c r="B1" s="361"/>
      <c r="C1" s="361"/>
      <c r="D1" s="361"/>
      <c r="E1" s="361"/>
      <c r="F1" s="361"/>
      <c r="G1" s="361"/>
    </row>
    <row r="2" spans="1:7">
      <c r="A2" s="330"/>
      <c r="B2" s="349"/>
      <c r="C2" s="349"/>
      <c r="D2" s="349"/>
      <c r="E2" s="349"/>
      <c r="F2" s="349"/>
      <c r="G2" s="349"/>
    </row>
    <row r="3" spans="1:7" ht="15.6">
      <c r="A3" s="330"/>
      <c r="B3" s="11" t="s">
        <v>450</v>
      </c>
      <c r="C3" s="349"/>
      <c r="D3" s="349"/>
      <c r="E3" s="349"/>
      <c r="F3" s="349"/>
      <c r="G3" s="349"/>
    </row>
    <row r="4" spans="1:7">
      <c r="A4" s="329" t="s">
        <v>451</v>
      </c>
      <c r="B4" s="416"/>
      <c r="C4" s="403"/>
      <c r="D4" s="404"/>
      <c r="E4" s="21" t="s">
        <v>19</v>
      </c>
      <c r="F4" s="21" t="s">
        <v>20</v>
      </c>
      <c r="G4" s="91"/>
    </row>
    <row r="5" spans="1:7" ht="26.25" customHeight="1">
      <c r="A5" s="329" t="s">
        <v>451</v>
      </c>
      <c r="B5" s="521" t="s">
        <v>452</v>
      </c>
      <c r="C5" s="365"/>
      <c r="D5" s="366"/>
      <c r="E5" s="283" t="s">
        <v>21</v>
      </c>
      <c r="F5" s="283"/>
      <c r="G5" s="32"/>
    </row>
    <row r="6" spans="1:7" ht="41.25" customHeight="1">
      <c r="A6" s="329" t="s">
        <v>451</v>
      </c>
      <c r="B6" s="521" t="s">
        <v>453</v>
      </c>
      <c r="C6" s="365"/>
      <c r="D6" s="366"/>
      <c r="E6" s="21" t="s">
        <v>21</v>
      </c>
      <c r="F6" s="283"/>
      <c r="G6" s="20"/>
    </row>
    <row r="7" spans="1:7">
      <c r="A7" s="330"/>
      <c r="B7" s="184"/>
      <c r="C7" s="184"/>
      <c r="D7" s="184"/>
      <c r="E7" s="84"/>
      <c r="F7" s="84"/>
      <c r="G7" s="20"/>
    </row>
    <row r="8" spans="1:7" ht="29.25" customHeight="1">
      <c r="A8" s="251" t="s">
        <v>454</v>
      </c>
      <c r="B8" s="579" t="s">
        <v>455</v>
      </c>
      <c r="C8" s="579"/>
      <c r="D8" s="579"/>
      <c r="E8" s="579"/>
      <c r="F8" s="579"/>
      <c r="G8" s="579"/>
    </row>
    <row r="9" spans="1:7" ht="26.45">
      <c r="A9" s="329" t="s">
        <v>454</v>
      </c>
      <c r="B9" s="92"/>
      <c r="C9" s="305" t="s">
        <v>456</v>
      </c>
      <c r="D9" s="305" t="s">
        <v>457</v>
      </c>
      <c r="E9" s="305" t="s">
        <v>458</v>
      </c>
      <c r="F9" s="87"/>
      <c r="G9" s="349"/>
    </row>
    <row r="10" spans="1:7">
      <c r="A10" s="329" t="s">
        <v>454</v>
      </c>
      <c r="B10" s="318" t="s">
        <v>84</v>
      </c>
      <c r="C10" s="88">
        <v>214</v>
      </c>
      <c r="D10" s="88">
        <v>196</v>
      </c>
      <c r="E10" s="88">
        <v>104</v>
      </c>
      <c r="F10" s="89"/>
      <c r="G10" s="349"/>
    </row>
    <row r="11" spans="1:7">
      <c r="A11" s="329" t="s">
        <v>454</v>
      </c>
      <c r="B11" s="318" t="s">
        <v>85</v>
      </c>
      <c r="C11" s="88">
        <v>157</v>
      </c>
      <c r="D11" s="88">
        <v>151</v>
      </c>
      <c r="E11" s="88">
        <v>65</v>
      </c>
      <c r="F11" s="89"/>
      <c r="G11" s="349"/>
    </row>
    <row r="12" spans="1:7">
      <c r="A12" s="329" t="s">
        <v>454</v>
      </c>
      <c r="B12" s="321" t="s">
        <v>459</v>
      </c>
      <c r="C12" s="90">
        <f>SUM(C10:C11)</f>
        <v>371</v>
      </c>
      <c r="D12" s="90">
        <f>SUM(D10:D11)</f>
        <v>347</v>
      </c>
      <c r="E12" s="90">
        <f>SUM(E10:E11)</f>
        <v>169</v>
      </c>
      <c r="F12" s="89"/>
      <c r="G12" s="349"/>
    </row>
    <row r="13" spans="1:7">
      <c r="A13" s="330"/>
      <c r="B13" s="349"/>
      <c r="C13" s="349"/>
      <c r="D13" s="349"/>
      <c r="E13" s="349"/>
      <c r="F13" s="349"/>
      <c r="G13" s="349"/>
    </row>
    <row r="14" spans="1:7" ht="15.6">
      <c r="A14" s="330"/>
      <c r="B14" s="465" t="s">
        <v>460</v>
      </c>
      <c r="C14" s="430"/>
      <c r="D14" s="349"/>
      <c r="E14" s="349"/>
      <c r="F14" s="349"/>
      <c r="G14" s="349"/>
    </row>
    <row r="15" spans="1:7">
      <c r="A15" s="329" t="s">
        <v>461</v>
      </c>
      <c r="B15" s="580" t="s">
        <v>462</v>
      </c>
      <c r="C15" s="580"/>
      <c r="D15" s="580"/>
      <c r="E15" s="349"/>
      <c r="F15" s="349"/>
      <c r="G15" s="349"/>
    </row>
    <row r="16" spans="1:7" ht="15">
      <c r="A16" s="329" t="s">
        <v>461</v>
      </c>
      <c r="B16" s="344" t="s">
        <v>463</v>
      </c>
      <c r="C16" s="93" t="s">
        <v>21</v>
      </c>
      <c r="D16" s="349"/>
      <c r="E16" s="349"/>
      <c r="F16" s="349"/>
      <c r="G16" s="349"/>
    </row>
    <row r="17" spans="1:7" ht="15">
      <c r="A17" s="329" t="s">
        <v>461</v>
      </c>
      <c r="B17" s="344" t="s">
        <v>464</v>
      </c>
      <c r="C17" s="93"/>
      <c r="D17" s="349"/>
      <c r="E17" s="349"/>
      <c r="F17" s="349"/>
      <c r="G17" s="349"/>
    </row>
    <row r="18" spans="1:7" ht="15">
      <c r="A18" s="329" t="s">
        <v>461</v>
      </c>
      <c r="B18" s="344" t="s">
        <v>465</v>
      </c>
      <c r="C18" s="93" t="s">
        <v>21</v>
      </c>
      <c r="D18" s="349"/>
      <c r="E18" s="349"/>
      <c r="F18" s="349"/>
      <c r="G18" s="349"/>
    </row>
    <row r="19" spans="1:7" ht="15">
      <c r="A19" s="329" t="s">
        <v>461</v>
      </c>
      <c r="B19" s="344" t="s">
        <v>466</v>
      </c>
      <c r="C19" s="93" t="s">
        <v>21</v>
      </c>
      <c r="D19" s="349"/>
      <c r="E19" s="349"/>
      <c r="F19" s="349"/>
      <c r="G19" s="349"/>
    </row>
    <row r="20" spans="1:7">
      <c r="A20" s="330"/>
      <c r="B20" s="349"/>
      <c r="C20" s="349"/>
      <c r="D20" s="349"/>
      <c r="E20" s="349"/>
      <c r="F20" s="349"/>
      <c r="G20" s="349"/>
    </row>
    <row r="21" spans="1:7" ht="12.75" customHeight="1">
      <c r="A21" s="329" t="s">
        <v>467</v>
      </c>
      <c r="B21" s="416"/>
      <c r="C21" s="403"/>
      <c r="D21" s="404"/>
      <c r="E21" s="21" t="s">
        <v>19</v>
      </c>
      <c r="F21" s="21" t="s">
        <v>20</v>
      </c>
      <c r="G21" s="17"/>
    </row>
    <row r="22" spans="1:7" ht="40.5" customHeight="1">
      <c r="A22" s="329" t="s">
        <v>467</v>
      </c>
      <c r="B22" s="521" t="s">
        <v>468</v>
      </c>
      <c r="C22" s="365"/>
      <c r="D22" s="366"/>
      <c r="E22" s="21"/>
      <c r="F22" s="21" t="s">
        <v>21</v>
      </c>
      <c r="G22" s="17"/>
    </row>
    <row r="23" spans="1:7" ht="24.75" customHeight="1">
      <c r="A23" s="329" t="s">
        <v>467</v>
      </c>
      <c r="B23" s="546" t="s">
        <v>469</v>
      </c>
      <c r="C23" s="546"/>
      <c r="D23" s="546"/>
      <c r="E23" s="85"/>
      <c r="F23" s="84"/>
      <c r="G23" s="17"/>
    </row>
    <row r="24" spans="1:7">
      <c r="A24" s="330"/>
      <c r="B24" s="349"/>
      <c r="C24" s="349"/>
      <c r="D24" s="349"/>
      <c r="E24" s="349"/>
      <c r="F24" s="349"/>
      <c r="G24" s="349"/>
    </row>
    <row r="25" spans="1:7">
      <c r="A25" s="329" t="s">
        <v>470</v>
      </c>
      <c r="B25" s="581" t="s">
        <v>471</v>
      </c>
      <c r="C25" s="451"/>
      <c r="D25" s="451"/>
      <c r="E25" s="451"/>
      <c r="F25" s="311"/>
      <c r="G25" s="349"/>
    </row>
    <row r="26" spans="1:7" ht="20.45">
      <c r="A26" s="329" t="s">
        <v>470</v>
      </c>
      <c r="B26" s="347"/>
      <c r="C26" s="94" t="s">
        <v>472</v>
      </c>
      <c r="D26" s="94" t="s">
        <v>473</v>
      </c>
      <c r="E26" s="94" t="s">
        <v>474</v>
      </c>
      <c r="F26" s="94" t="s">
        <v>475</v>
      </c>
      <c r="G26" s="94" t="s">
        <v>476</v>
      </c>
    </row>
    <row r="27" spans="1:7">
      <c r="A27" s="329" t="s">
        <v>470</v>
      </c>
      <c r="B27" s="313" t="s">
        <v>477</v>
      </c>
      <c r="C27" s="283"/>
      <c r="D27" s="283"/>
      <c r="E27" s="21"/>
      <c r="F27" s="21" t="s">
        <v>21</v>
      </c>
      <c r="G27" s="21"/>
    </row>
    <row r="28" spans="1:7">
      <c r="A28" s="329" t="s">
        <v>470</v>
      </c>
      <c r="B28" s="313" t="s">
        <v>478</v>
      </c>
      <c r="C28" s="21" t="s">
        <v>21</v>
      </c>
      <c r="D28" s="21"/>
      <c r="E28" s="21"/>
      <c r="F28" s="21"/>
      <c r="G28" s="21"/>
    </row>
    <row r="29" spans="1:7" ht="26.45">
      <c r="A29" s="329" t="s">
        <v>470</v>
      </c>
      <c r="B29" s="313" t="s">
        <v>479</v>
      </c>
      <c r="C29" s="21"/>
      <c r="D29" s="21" t="s">
        <v>21</v>
      </c>
      <c r="E29" s="21"/>
      <c r="F29" s="21" t="s">
        <v>21</v>
      </c>
      <c r="G29" s="21"/>
    </row>
    <row r="30" spans="1:7">
      <c r="A30" s="329" t="s">
        <v>470</v>
      </c>
      <c r="B30" s="313" t="s">
        <v>263</v>
      </c>
      <c r="C30" s="21"/>
      <c r="D30" s="21"/>
      <c r="E30" s="21"/>
      <c r="F30" s="21"/>
      <c r="G30" s="21" t="s">
        <v>21</v>
      </c>
    </row>
    <row r="31" spans="1:7">
      <c r="A31" s="329" t="s">
        <v>470</v>
      </c>
      <c r="B31" s="313" t="s">
        <v>258</v>
      </c>
      <c r="C31" s="21"/>
      <c r="D31" s="21"/>
      <c r="E31" s="21"/>
      <c r="F31" s="21" t="s">
        <v>21</v>
      </c>
      <c r="G31" s="21"/>
    </row>
    <row r="32" spans="1:7" ht="40.5" customHeight="1">
      <c r="A32" s="329" t="s">
        <v>470</v>
      </c>
      <c r="B32" s="313" t="s">
        <v>480</v>
      </c>
      <c r="C32" s="21"/>
      <c r="D32" s="21"/>
      <c r="E32" s="21"/>
      <c r="F32" s="21"/>
      <c r="G32" s="21" t="s">
        <v>21</v>
      </c>
    </row>
    <row r="33" spans="1:7">
      <c r="A33" s="330"/>
      <c r="B33" s="349"/>
      <c r="C33" s="349"/>
      <c r="D33" s="349"/>
      <c r="E33" s="349"/>
      <c r="F33" s="349"/>
      <c r="G33" s="349"/>
    </row>
    <row r="34" spans="1:7" ht="27" customHeight="1">
      <c r="A34" s="329" t="s">
        <v>481</v>
      </c>
      <c r="B34" s="546" t="s">
        <v>482</v>
      </c>
      <c r="C34" s="546"/>
      <c r="D34" s="546"/>
      <c r="E34" s="582" t="s">
        <v>483</v>
      </c>
      <c r="F34" s="568"/>
      <c r="G34" s="17"/>
    </row>
    <row r="35" spans="1:7">
      <c r="A35" s="330"/>
      <c r="B35" s="349"/>
      <c r="C35" s="349"/>
      <c r="D35" s="349"/>
      <c r="E35" s="349"/>
      <c r="F35" s="349"/>
      <c r="G35" s="349"/>
    </row>
    <row r="36" spans="1:7" ht="26.25" customHeight="1">
      <c r="A36" s="329" t="s">
        <v>484</v>
      </c>
      <c r="B36" s="546" t="s">
        <v>485</v>
      </c>
      <c r="C36" s="546"/>
      <c r="D36" s="546"/>
      <c r="E36" s="582">
        <v>2.5</v>
      </c>
      <c r="F36" s="568"/>
      <c r="G36" s="17"/>
    </row>
    <row r="37" spans="1:7">
      <c r="A37" s="330"/>
      <c r="B37" s="349"/>
      <c r="C37" s="349"/>
      <c r="D37" s="349"/>
      <c r="E37" s="349"/>
      <c r="F37" s="349"/>
      <c r="G37" s="349"/>
    </row>
    <row r="38" spans="1:7">
      <c r="A38" s="329" t="s">
        <v>486</v>
      </c>
      <c r="B38" s="565" t="s">
        <v>487</v>
      </c>
      <c r="C38" s="577"/>
      <c r="D38" s="577"/>
      <c r="E38" s="577"/>
      <c r="F38" s="577"/>
      <c r="G38" s="583"/>
    </row>
    <row r="39" spans="1:7">
      <c r="A39" s="329"/>
      <c r="B39" s="584"/>
      <c r="C39" s="481"/>
      <c r="D39" s="481"/>
      <c r="E39" s="481"/>
      <c r="F39" s="481"/>
      <c r="G39" s="585"/>
    </row>
    <row r="40" spans="1:7">
      <c r="A40" s="330"/>
      <c r="B40" s="349"/>
      <c r="C40" s="349"/>
      <c r="D40" s="349"/>
      <c r="E40" s="349"/>
      <c r="F40" s="349"/>
      <c r="G40" s="349"/>
    </row>
    <row r="41" spans="1:7" ht="37.5" customHeight="1">
      <c r="A41" s="329" t="s">
        <v>488</v>
      </c>
      <c r="B41" s="481" t="s">
        <v>489</v>
      </c>
      <c r="C41" s="481"/>
      <c r="D41" s="481"/>
      <c r="E41" s="481"/>
      <c r="F41" s="481"/>
      <c r="G41" s="481"/>
    </row>
    <row r="42" spans="1:7" ht="20.45">
      <c r="A42" s="329" t="s">
        <v>488</v>
      </c>
      <c r="B42" s="347"/>
      <c r="C42" s="182" t="s">
        <v>490</v>
      </c>
      <c r="D42" s="182" t="s">
        <v>491</v>
      </c>
      <c r="E42" s="182" t="s">
        <v>492</v>
      </c>
      <c r="F42" s="182" t="s">
        <v>493</v>
      </c>
      <c r="G42" s="182" t="s">
        <v>494</v>
      </c>
    </row>
    <row r="43" spans="1:7">
      <c r="A43" s="329" t="s">
        <v>488</v>
      </c>
      <c r="B43" s="342" t="s">
        <v>463</v>
      </c>
      <c r="C43" s="95"/>
      <c r="D43" s="95"/>
      <c r="E43" s="95"/>
      <c r="F43" s="95"/>
      <c r="G43" s="68"/>
    </row>
    <row r="44" spans="1:7">
      <c r="A44" s="329" t="s">
        <v>488</v>
      </c>
      <c r="B44" s="342" t="s">
        <v>464</v>
      </c>
      <c r="C44" s="95"/>
      <c r="D44" s="95"/>
      <c r="E44" s="95"/>
      <c r="F44" s="95"/>
      <c r="G44" s="68"/>
    </row>
    <row r="45" spans="1:7">
      <c r="A45" s="329" t="s">
        <v>488</v>
      </c>
      <c r="B45" s="342" t="s">
        <v>465</v>
      </c>
      <c r="C45" s="95"/>
      <c r="D45" s="95"/>
      <c r="E45" s="95"/>
      <c r="F45" s="95"/>
      <c r="G45" s="68"/>
    </row>
    <row r="46" spans="1:7">
      <c r="A46" s="329" t="s">
        <v>488</v>
      </c>
      <c r="B46" s="342" t="s">
        <v>466</v>
      </c>
      <c r="C46" s="95"/>
      <c r="D46" s="95"/>
      <c r="E46" s="95"/>
      <c r="F46" s="95"/>
      <c r="G46" s="68"/>
    </row>
    <row r="47" spans="1:7">
      <c r="A47" s="330"/>
      <c r="B47" s="349"/>
      <c r="C47" s="349"/>
      <c r="D47" s="349"/>
      <c r="E47" s="349"/>
      <c r="F47" s="349"/>
      <c r="G47" s="349"/>
    </row>
    <row r="48" spans="1:7" ht="12.75" customHeight="1">
      <c r="A48" s="329" t="s">
        <v>495</v>
      </c>
      <c r="B48" s="416"/>
      <c r="C48" s="403"/>
      <c r="D48" s="404"/>
      <c r="E48" s="21" t="s">
        <v>19</v>
      </c>
      <c r="F48" s="21" t="s">
        <v>20</v>
      </c>
      <c r="G48" s="91"/>
    </row>
    <row r="49" spans="1:7" ht="26.25" customHeight="1">
      <c r="A49" s="329" t="s">
        <v>495</v>
      </c>
      <c r="B49" s="521" t="s">
        <v>496</v>
      </c>
      <c r="C49" s="365"/>
      <c r="D49" s="366"/>
      <c r="E49" s="21"/>
      <c r="F49" s="21"/>
      <c r="G49" s="32"/>
    </row>
    <row r="50" spans="1:7">
      <c r="A50" s="330"/>
      <c r="B50" s="184"/>
      <c r="C50" s="184"/>
      <c r="D50" s="184"/>
      <c r="E50" s="84"/>
      <c r="F50" s="84"/>
      <c r="G50" s="349"/>
    </row>
    <row r="51" spans="1:7">
      <c r="A51" s="329" t="s">
        <v>497</v>
      </c>
      <c r="B51" s="565" t="s">
        <v>498</v>
      </c>
      <c r="C51" s="577"/>
      <c r="D51" s="577"/>
      <c r="E51" s="577"/>
      <c r="F51" s="577"/>
      <c r="G51" s="583"/>
    </row>
    <row r="52" spans="1:7">
      <c r="A52" s="329"/>
      <c r="B52" s="584"/>
      <c r="C52" s="481"/>
      <c r="D52" s="481"/>
      <c r="E52" s="481"/>
      <c r="F52" s="481"/>
      <c r="G52" s="585"/>
    </row>
    <row r="53" spans="1:7">
      <c r="A53" s="330"/>
      <c r="B53" s="349"/>
      <c r="C53" s="349"/>
      <c r="D53" s="349"/>
      <c r="E53" s="349"/>
      <c r="F53" s="349"/>
      <c r="G53" s="349"/>
    </row>
    <row r="54" spans="1:7" ht="15.6">
      <c r="A54" s="330"/>
      <c r="B54" s="465" t="s">
        <v>499</v>
      </c>
      <c r="C54" s="430"/>
      <c r="D54" s="349"/>
      <c r="E54" s="349"/>
      <c r="F54" s="349"/>
      <c r="G54" s="349"/>
    </row>
    <row r="55" spans="1:7" ht="27.75" customHeight="1">
      <c r="A55" s="329" t="s">
        <v>500</v>
      </c>
      <c r="B55" s="546" t="s">
        <v>501</v>
      </c>
      <c r="C55" s="546"/>
      <c r="D55" s="546"/>
      <c r="E55" s="582" t="s">
        <v>502</v>
      </c>
      <c r="F55" s="349"/>
      <c r="G55" s="17"/>
    </row>
    <row r="56" spans="1:7">
      <c r="A56" s="330"/>
      <c r="B56" s="349"/>
      <c r="C56" s="349"/>
      <c r="D56" s="349"/>
      <c r="E56" s="349"/>
      <c r="F56" s="349"/>
      <c r="G56" s="349"/>
    </row>
    <row r="57" spans="1:7">
      <c r="A57" s="329" t="s">
        <v>503</v>
      </c>
      <c r="B57" s="416"/>
      <c r="C57" s="403"/>
      <c r="D57" s="404"/>
      <c r="E57" s="21" t="s">
        <v>504</v>
      </c>
      <c r="F57" s="21" t="s">
        <v>505</v>
      </c>
      <c r="G57" s="349"/>
    </row>
    <row r="58" spans="1:7" ht="26.25" customHeight="1">
      <c r="A58" s="329" t="s">
        <v>503</v>
      </c>
      <c r="B58" s="521" t="s">
        <v>506</v>
      </c>
      <c r="C58" s="365"/>
      <c r="D58" s="366"/>
      <c r="E58" s="21">
        <v>60</v>
      </c>
      <c r="F58" s="283"/>
      <c r="G58" s="349"/>
    </row>
    <row r="59" spans="1:7">
      <c r="A59" s="330"/>
      <c r="B59" s="349"/>
      <c r="C59" s="349"/>
      <c r="D59" s="349"/>
      <c r="E59" s="349"/>
      <c r="F59" s="349"/>
      <c r="G59" s="349"/>
    </row>
    <row r="60" spans="1:7">
      <c r="A60" s="329" t="s">
        <v>507</v>
      </c>
      <c r="B60" s="416"/>
      <c r="C60" s="403"/>
      <c r="D60" s="404"/>
      <c r="E60" s="21" t="s">
        <v>504</v>
      </c>
      <c r="F60" s="21" t="s">
        <v>505</v>
      </c>
      <c r="G60" s="349"/>
    </row>
    <row r="61" spans="1:7" ht="27" customHeight="1">
      <c r="A61" s="329" t="s">
        <v>507</v>
      </c>
      <c r="B61" s="521" t="s">
        <v>508</v>
      </c>
      <c r="C61" s="365"/>
      <c r="D61" s="366"/>
      <c r="E61" s="21">
        <v>90</v>
      </c>
      <c r="F61" s="21"/>
      <c r="G61" s="349"/>
    </row>
    <row r="62" spans="1:7">
      <c r="A62" s="330"/>
      <c r="B62" s="308"/>
      <c r="C62" s="308"/>
      <c r="D62" s="308"/>
      <c r="E62" s="308"/>
      <c r="F62" s="308"/>
      <c r="G62" s="308"/>
    </row>
    <row r="63" spans="1:7" ht="27.75" customHeight="1">
      <c r="A63" s="329" t="s">
        <v>509</v>
      </c>
      <c r="B63" s="546" t="s">
        <v>510</v>
      </c>
      <c r="C63" s="546"/>
      <c r="D63" s="546"/>
      <c r="E63" s="582" t="s">
        <v>511</v>
      </c>
      <c r="F63" s="336"/>
      <c r="G63" s="17"/>
    </row>
    <row r="64" spans="1:7">
      <c r="A64" s="329"/>
      <c r="B64" s="336"/>
      <c r="C64" s="336"/>
      <c r="D64" s="336"/>
      <c r="E64" s="336"/>
      <c r="F64" s="336"/>
      <c r="G64" s="17"/>
    </row>
    <row r="65" spans="1:7" ht="26.25" customHeight="1">
      <c r="A65" s="329" t="s">
        <v>512</v>
      </c>
      <c r="B65" s="546" t="s">
        <v>513</v>
      </c>
      <c r="C65" s="546"/>
      <c r="D65" s="546"/>
      <c r="E65" s="582">
        <v>30</v>
      </c>
      <c r="F65" s="336"/>
      <c r="G65" s="17"/>
    </row>
    <row r="66" spans="1:7">
      <c r="A66" s="329"/>
      <c r="B66" s="336"/>
      <c r="C66" s="336"/>
      <c r="D66" s="336"/>
      <c r="E66" s="336"/>
      <c r="F66" s="336"/>
      <c r="G66" s="17"/>
    </row>
    <row r="67" spans="1:7">
      <c r="A67" s="329" t="s">
        <v>514</v>
      </c>
      <c r="B67" s="565" t="s">
        <v>515</v>
      </c>
      <c r="C67" s="577"/>
      <c r="D67" s="577"/>
      <c r="E67" s="577"/>
      <c r="F67" s="577"/>
      <c r="G67" s="583"/>
    </row>
    <row r="68" spans="1:7">
      <c r="A68" s="329"/>
      <c r="B68" s="584"/>
      <c r="C68" s="481"/>
      <c r="D68" s="481"/>
      <c r="E68" s="481"/>
      <c r="F68" s="481"/>
      <c r="G68" s="585"/>
    </row>
    <row r="69" spans="1:7">
      <c r="A69" s="330"/>
      <c r="B69" s="349"/>
      <c r="C69" s="349"/>
      <c r="D69" s="349"/>
      <c r="E69" s="349"/>
      <c r="F69" s="349"/>
      <c r="G69" s="349"/>
    </row>
  </sheetData>
  <mergeCells count="27">
    <mergeCell ref="B61:D61"/>
    <mergeCell ref="B63:D63"/>
    <mergeCell ref="B65:D65"/>
    <mergeCell ref="B67:G68"/>
    <mergeCell ref="B55:D55"/>
    <mergeCell ref="B57:D57"/>
    <mergeCell ref="B58:D58"/>
    <mergeCell ref="B60:D60"/>
    <mergeCell ref="B48:D48"/>
    <mergeCell ref="B49:D49"/>
    <mergeCell ref="B51:G52"/>
    <mergeCell ref="B54:C54"/>
    <mergeCell ref="B36:D36"/>
    <mergeCell ref="B38:G39"/>
    <mergeCell ref="B41:G41"/>
    <mergeCell ref="A1:G1"/>
    <mergeCell ref="B8:G8"/>
    <mergeCell ref="B25:E25"/>
    <mergeCell ref="B34:D34"/>
    <mergeCell ref="B4:D4"/>
    <mergeCell ref="B5:D5"/>
    <mergeCell ref="B6:D6"/>
    <mergeCell ref="B23:D23"/>
    <mergeCell ref="B14:C14"/>
    <mergeCell ref="B15:D15"/>
    <mergeCell ref="B21:D21"/>
    <mergeCell ref="B22:D22"/>
  </mergeCells>
  <phoneticPr fontId="0" type="noConversion"/>
  <pageMargins left="0.75" right="0.75" top="1" bottom="1" header="0.5" footer="0.5"/>
  <pageSetup scale="75" orientation="portrait" r:id="rId1"/>
  <headerFooter alignWithMargins="0">
    <oddHeader>&amp;CCommon Data Set 2016-2017</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topLeftCell="A1048576" zoomScaleNormal="100" workbookViewId="0">
      <selection activeCell="B14" sqref="B14"/>
    </sheetView>
  </sheetViews>
  <sheetFormatPr defaultColWidth="0" defaultRowHeight="13.15" zeroHeight="1"/>
  <cols>
    <col min="1" max="1" width="4.42578125" style="1" customWidth="1"/>
    <col min="2" max="2" width="66.28515625" customWidth="1"/>
    <col min="3" max="3" width="12.7109375" customWidth="1"/>
    <col min="4" max="4" width="9.140625" customWidth="1"/>
  </cols>
  <sheetData>
    <row r="1" spans="1:3" ht="17.45">
      <c r="A1" s="361" t="s">
        <v>516</v>
      </c>
      <c r="B1" s="361"/>
      <c r="C1" s="361"/>
    </row>
    <row r="2" spans="1:3" ht="28.5" customHeight="1">
      <c r="A2" s="329" t="s">
        <v>517</v>
      </c>
      <c r="B2" s="466" t="s">
        <v>518</v>
      </c>
      <c r="C2" s="467"/>
    </row>
    <row r="3" spans="1:3">
      <c r="A3" s="329" t="s">
        <v>517</v>
      </c>
      <c r="B3" s="342" t="s">
        <v>519</v>
      </c>
      <c r="C3" s="280" t="s">
        <v>21</v>
      </c>
    </row>
    <row r="4" spans="1:3">
      <c r="A4" s="329" t="s">
        <v>517</v>
      </c>
      <c r="B4" s="175" t="s">
        <v>520</v>
      </c>
      <c r="C4" s="280"/>
    </row>
    <row r="5" spans="1:3">
      <c r="A5" s="329" t="s">
        <v>517</v>
      </c>
      <c r="B5" s="342" t="s">
        <v>521</v>
      </c>
      <c r="C5" s="280"/>
    </row>
    <row r="6" spans="1:3">
      <c r="A6" s="329" t="s">
        <v>517</v>
      </c>
      <c r="B6" s="342" t="s">
        <v>522</v>
      </c>
      <c r="C6" s="281" t="s">
        <v>21</v>
      </c>
    </row>
    <row r="7" spans="1:3">
      <c r="A7" s="329" t="s">
        <v>517</v>
      </c>
      <c r="B7" s="342" t="s">
        <v>523</v>
      </c>
      <c r="C7" s="281" t="s">
        <v>21</v>
      </c>
    </row>
    <row r="8" spans="1:3">
      <c r="A8" s="329" t="s">
        <v>517</v>
      </c>
      <c r="B8" s="342" t="s">
        <v>524</v>
      </c>
      <c r="C8" s="281" t="s">
        <v>21</v>
      </c>
    </row>
    <row r="9" spans="1:3">
      <c r="A9" s="329" t="s">
        <v>517</v>
      </c>
      <c r="B9" s="342" t="s">
        <v>525</v>
      </c>
      <c r="C9" s="281"/>
    </row>
    <row r="10" spans="1:3">
      <c r="A10" s="329" t="s">
        <v>517</v>
      </c>
      <c r="B10" s="342" t="s">
        <v>526</v>
      </c>
      <c r="C10" s="281" t="s">
        <v>21</v>
      </c>
    </row>
    <row r="11" spans="1:3">
      <c r="A11" s="329" t="s">
        <v>517</v>
      </c>
      <c r="B11" s="342" t="s">
        <v>527</v>
      </c>
      <c r="C11" s="281"/>
    </row>
    <row r="12" spans="1:3">
      <c r="A12" s="329" t="s">
        <v>517</v>
      </c>
      <c r="B12" s="342" t="s">
        <v>528</v>
      </c>
      <c r="C12" s="281" t="s">
        <v>21</v>
      </c>
    </row>
    <row r="13" spans="1:3">
      <c r="A13" s="329" t="s">
        <v>517</v>
      </c>
      <c r="B13" s="342" t="s">
        <v>529</v>
      </c>
      <c r="C13" s="281" t="s">
        <v>21</v>
      </c>
    </row>
    <row r="14" spans="1:3">
      <c r="A14" s="329" t="s">
        <v>517</v>
      </c>
      <c r="B14" s="342" t="s">
        <v>530</v>
      </c>
      <c r="C14" s="281" t="s">
        <v>21</v>
      </c>
    </row>
    <row r="15" spans="1:3">
      <c r="A15" s="329" t="s">
        <v>517</v>
      </c>
      <c r="B15" s="342" t="s">
        <v>531</v>
      </c>
      <c r="C15" s="281" t="s">
        <v>21</v>
      </c>
    </row>
    <row r="16" spans="1:3">
      <c r="A16" s="329" t="s">
        <v>517</v>
      </c>
      <c r="B16" s="342" t="s">
        <v>532</v>
      </c>
      <c r="C16" s="281"/>
    </row>
    <row r="17" spans="1:3">
      <c r="A17" s="329" t="s">
        <v>517</v>
      </c>
      <c r="B17" s="342" t="s">
        <v>533</v>
      </c>
      <c r="C17" s="281" t="s">
        <v>21</v>
      </c>
    </row>
    <row r="18" spans="1:3">
      <c r="A18" s="329" t="s">
        <v>517</v>
      </c>
      <c r="B18" s="342" t="s">
        <v>534</v>
      </c>
      <c r="C18" s="281" t="s">
        <v>21</v>
      </c>
    </row>
    <row r="19" spans="1:3">
      <c r="A19" s="329" t="s">
        <v>517</v>
      </c>
      <c r="B19" s="342" t="s">
        <v>535</v>
      </c>
      <c r="C19" s="281"/>
    </row>
    <row r="20" spans="1:3">
      <c r="A20" s="329" t="s">
        <v>517</v>
      </c>
      <c r="B20" s="64" t="s">
        <v>536</v>
      </c>
      <c r="C20" s="280"/>
    </row>
    <row r="21" spans="1:3">
      <c r="A21" s="330"/>
      <c r="B21" s="468"/>
      <c r="C21" s="401"/>
    </row>
    <row r="22" spans="1:3">
      <c r="A22" s="330"/>
      <c r="B22" s="308"/>
      <c r="C22" s="308"/>
    </row>
    <row r="23" spans="1:3">
      <c r="A23" s="329" t="s">
        <v>537</v>
      </c>
      <c r="B23" s="2" t="s">
        <v>538</v>
      </c>
      <c r="C23" s="349"/>
    </row>
    <row r="24" spans="1:3">
      <c r="A24" s="330"/>
      <c r="B24" s="349"/>
      <c r="C24" s="349"/>
    </row>
    <row r="25" spans="1:3" ht="24.75" customHeight="1">
      <c r="A25" s="338" t="s">
        <v>539</v>
      </c>
      <c r="B25" s="336" t="s">
        <v>540</v>
      </c>
      <c r="C25" s="336"/>
    </row>
    <row r="26" spans="1:3">
      <c r="A26" s="338" t="s">
        <v>539</v>
      </c>
      <c r="B26" s="342" t="s">
        <v>541</v>
      </c>
      <c r="C26" s="281" t="s">
        <v>21</v>
      </c>
    </row>
    <row r="27" spans="1:3">
      <c r="A27" s="338" t="s">
        <v>539</v>
      </c>
      <c r="B27" s="342" t="s">
        <v>542</v>
      </c>
      <c r="C27" s="281"/>
    </row>
    <row r="28" spans="1:3">
      <c r="A28" s="338" t="s">
        <v>539</v>
      </c>
      <c r="B28" s="342" t="s">
        <v>543</v>
      </c>
      <c r="C28" s="281" t="s">
        <v>21</v>
      </c>
    </row>
    <row r="29" spans="1:3">
      <c r="A29" s="338" t="s">
        <v>539</v>
      </c>
      <c r="B29" s="342" t="s">
        <v>544</v>
      </c>
      <c r="C29" s="281"/>
    </row>
    <row r="30" spans="1:3">
      <c r="A30" s="338" t="s">
        <v>539</v>
      </c>
      <c r="B30" s="342" t="s">
        <v>235</v>
      </c>
      <c r="C30" s="281"/>
    </row>
    <row r="31" spans="1:3">
      <c r="A31" s="338" t="s">
        <v>539</v>
      </c>
      <c r="B31" s="342" t="s">
        <v>545</v>
      </c>
      <c r="C31" s="281" t="s">
        <v>21</v>
      </c>
    </row>
    <row r="32" spans="1:3">
      <c r="A32" s="338" t="s">
        <v>539</v>
      </c>
      <c r="B32" s="342" t="s">
        <v>230</v>
      </c>
      <c r="C32" s="281" t="s">
        <v>21</v>
      </c>
    </row>
    <row r="33" spans="1:3">
      <c r="A33" s="338" t="s">
        <v>539</v>
      </c>
      <c r="B33" s="342" t="s">
        <v>546</v>
      </c>
      <c r="C33" s="281"/>
    </row>
    <row r="34" spans="1:3">
      <c r="A34" s="338" t="s">
        <v>539</v>
      </c>
      <c r="B34" s="342" t="s">
        <v>547</v>
      </c>
      <c r="C34" s="281" t="s">
        <v>21</v>
      </c>
    </row>
    <row r="35" spans="1:3">
      <c r="A35" s="338" t="s">
        <v>539</v>
      </c>
      <c r="B35" s="342" t="s">
        <v>548</v>
      </c>
      <c r="C35" s="281" t="s">
        <v>21</v>
      </c>
    </row>
    <row r="36" spans="1:3">
      <c r="A36" s="338" t="s">
        <v>539</v>
      </c>
      <c r="B36" s="64" t="s">
        <v>64</v>
      </c>
      <c r="C36" s="261"/>
    </row>
    <row r="37" spans="1:3">
      <c r="A37" s="330"/>
      <c r="B37" s="469"/>
      <c r="C37" s="470"/>
    </row>
    <row r="38" spans="1:3">
      <c r="A38" s="330"/>
      <c r="B38" s="349"/>
      <c r="C38" s="349"/>
    </row>
    <row r="39" spans="1:3" ht="28.9">
      <c r="A39" s="330"/>
      <c r="B39" s="223" t="s">
        <v>549</v>
      </c>
      <c r="C39" s="349"/>
    </row>
    <row r="40" spans="1:3">
      <c r="A40" s="330"/>
      <c r="B40" s="349"/>
      <c r="C40" s="349"/>
    </row>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2016-2017</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activeCell="D49" sqref="D49"/>
    </sheetView>
  </sheetViews>
  <sheetFormatPr defaultColWidth="0" defaultRowHeight="13.15" zeroHeight="1"/>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7.45">
      <c r="A1" s="361" t="s">
        <v>550</v>
      </c>
      <c r="B1" s="361"/>
      <c r="C1" s="361"/>
      <c r="D1" s="361"/>
      <c r="E1" s="358"/>
      <c r="F1" s="358"/>
    </row>
    <row r="2" spans="1:6" ht="8.25" customHeight="1">
      <c r="A2" s="330"/>
      <c r="B2" s="349"/>
      <c r="C2" s="349"/>
      <c r="D2" s="349"/>
      <c r="E2" s="349"/>
      <c r="F2" s="349"/>
    </row>
    <row r="3" spans="1:6" ht="28.5" customHeight="1">
      <c r="A3" s="251" t="s">
        <v>551</v>
      </c>
      <c r="B3" s="482" t="s">
        <v>552</v>
      </c>
      <c r="C3" s="482"/>
      <c r="D3" s="482"/>
      <c r="E3" s="471"/>
      <c r="F3" s="471"/>
    </row>
    <row r="4" spans="1:6" ht="37.5" customHeight="1">
      <c r="A4" s="329" t="s">
        <v>551</v>
      </c>
      <c r="B4" s="399"/>
      <c r="C4" s="401"/>
      <c r="D4" s="401"/>
      <c r="E4" s="586" t="s">
        <v>553</v>
      </c>
      <c r="F4" s="99" t="s">
        <v>86</v>
      </c>
    </row>
    <row r="5" spans="1:6" ht="39.75" customHeight="1">
      <c r="A5" s="329" t="s">
        <v>551</v>
      </c>
      <c r="B5" s="407" t="s">
        <v>554</v>
      </c>
      <c r="C5" s="396"/>
      <c r="D5" s="396"/>
      <c r="E5" s="96">
        <v>0.27</v>
      </c>
      <c r="F5" s="97">
        <v>0.3</v>
      </c>
    </row>
    <row r="6" spans="1:6">
      <c r="A6" s="329" t="s">
        <v>551</v>
      </c>
      <c r="B6" s="360" t="s">
        <v>555</v>
      </c>
      <c r="C6" s="401"/>
      <c r="D6" s="401"/>
      <c r="E6" s="16">
        <v>0</v>
      </c>
      <c r="F6" s="97">
        <v>0</v>
      </c>
    </row>
    <row r="7" spans="1:6">
      <c r="A7" s="329" t="s">
        <v>551</v>
      </c>
      <c r="B7" s="360" t="s">
        <v>556</v>
      </c>
      <c r="C7" s="401"/>
      <c r="D7" s="401"/>
      <c r="E7" s="16">
        <v>0</v>
      </c>
      <c r="F7" s="97">
        <v>0</v>
      </c>
    </row>
    <row r="8" spans="1:6" ht="24.75" customHeight="1">
      <c r="A8" s="329" t="s">
        <v>551</v>
      </c>
      <c r="B8" s="360" t="s">
        <v>557</v>
      </c>
      <c r="C8" s="401"/>
      <c r="D8" s="401"/>
      <c r="E8" s="16">
        <v>0.9</v>
      </c>
      <c r="F8" s="97">
        <v>0.38</v>
      </c>
    </row>
    <row r="9" spans="1:6">
      <c r="A9" s="329" t="s">
        <v>551</v>
      </c>
      <c r="B9" s="360" t="s">
        <v>558</v>
      </c>
      <c r="C9" s="401"/>
      <c r="D9" s="401"/>
      <c r="E9" s="16">
        <v>0.1</v>
      </c>
      <c r="F9" s="97">
        <v>0.62</v>
      </c>
    </row>
    <row r="10" spans="1:6">
      <c r="A10" s="329" t="s">
        <v>551</v>
      </c>
      <c r="B10" s="360" t="s">
        <v>559</v>
      </c>
      <c r="C10" s="401"/>
      <c r="D10" s="401"/>
      <c r="E10" s="16">
        <v>0</v>
      </c>
      <c r="F10" s="97">
        <v>0.01</v>
      </c>
    </row>
    <row r="11" spans="1:6">
      <c r="A11" s="329" t="s">
        <v>551</v>
      </c>
      <c r="B11" s="360" t="s">
        <v>560</v>
      </c>
      <c r="C11" s="401"/>
      <c r="D11" s="401"/>
      <c r="E11" s="98">
        <v>18</v>
      </c>
      <c r="F11" s="98">
        <v>21</v>
      </c>
    </row>
    <row r="12" spans="1:6">
      <c r="A12" s="329" t="s">
        <v>551</v>
      </c>
      <c r="B12" s="360" t="s">
        <v>561</v>
      </c>
      <c r="C12" s="401"/>
      <c r="D12" s="401"/>
      <c r="E12" s="98">
        <v>18</v>
      </c>
      <c r="F12" s="98">
        <v>21</v>
      </c>
    </row>
    <row r="13" spans="1:6" ht="9.75" customHeight="1">
      <c r="A13" s="330"/>
      <c r="B13" s="349"/>
      <c r="C13" s="349"/>
      <c r="D13" s="349"/>
      <c r="E13" s="349"/>
      <c r="F13" s="349"/>
    </row>
    <row r="14" spans="1:6">
      <c r="A14" s="329" t="s">
        <v>562</v>
      </c>
      <c r="B14" s="472" t="s">
        <v>563</v>
      </c>
      <c r="C14" s="362"/>
      <c r="D14" s="362"/>
      <c r="E14" s="444"/>
      <c r="F14" s="444"/>
    </row>
    <row r="15" spans="1:6">
      <c r="A15" s="329" t="s">
        <v>562</v>
      </c>
      <c r="B15" s="232" t="s">
        <v>564</v>
      </c>
      <c r="C15" s="282" t="s">
        <v>21</v>
      </c>
      <c r="D15" s="309"/>
      <c r="E15" s="331"/>
      <c r="F15" s="331"/>
    </row>
    <row r="16" spans="1:6">
      <c r="A16" s="329" t="s">
        <v>562</v>
      </c>
      <c r="B16" s="313" t="s">
        <v>565</v>
      </c>
      <c r="C16" s="282" t="s">
        <v>21</v>
      </c>
      <c r="D16" s="349"/>
      <c r="E16" s="349"/>
      <c r="F16" s="349"/>
    </row>
    <row r="17" spans="1:3">
      <c r="A17" s="329" t="s">
        <v>562</v>
      </c>
      <c r="B17" s="313" t="s">
        <v>566</v>
      </c>
      <c r="C17" s="282" t="s">
        <v>21</v>
      </c>
    </row>
    <row r="18" spans="1:3">
      <c r="A18" s="329" t="s">
        <v>562</v>
      </c>
      <c r="B18" s="313" t="s">
        <v>567</v>
      </c>
      <c r="C18" s="282" t="s">
        <v>21</v>
      </c>
    </row>
    <row r="19" spans="1:3">
      <c r="A19" s="329" t="s">
        <v>562</v>
      </c>
      <c r="B19" s="313" t="s">
        <v>568</v>
      </c>
      <c r="C19" s="282" t="s">
        <v>21</v>
      </c>
    </row>
    <row r="20" spans="1:3" ht="26.45">
      <c r="A20" s="329" t="s">
        <v>562</v>
      </c>
      <c r="B20" s="217" t="s">
        <v>569</v>
      </c>
      <c r="C20" s="282" t="s">
        <v>21</v>
      </c>
    </row>
    <row r="21" spans="1:3">
      <c r="A21" s="329" t="s">
        <v>562</v>
      </c>
      <c r="B21" s="313" t="s">
        <v>570</v>
      </c>
      <c r="C21" s="282" t="s">
        <v>21</v>
      </c>
    </row>
    <row r="22" spans="1:3">
      <c r="A22" s="329" t="s">
        <v>562</v>
      </c>
      <c r="B22" s="313" t="s">
        <v>571</v>
      </c>
      <c r="C22" s="282" t="s">
        <v>21</v>
      </c>
    </row>
    <row r="23" spans="1:3">
      <c r="A23" s="329" t="s">
        <v>562</v>
      </c>
      <c r="B23" s="313" t="s">
        <v>572</v>
      </c>
      <c r="C23" s="282"/>
    </row>
    <row r="24" spans="1:3">
      <c r="A24" s="329" t="s">
        <v>562</v>
      </c>
      <c r="B24" s="323" t="s">
        <v>573</v>
      </c>
      <c r="C24" s="282" t="s">
        <v>21</v>
      </c>
    </row>
    <row r="25" spans="1:3">
      <c r="A25" s="329" t="s">
        <v>562</v>
      </c>
      <c r="B25" s="313" t="s">
        <v>574</v>
      </c>
      <c r="C25" s="282" t="s">
        <v>21</v>
      </c>
    </row>
    <row r="26" spans="1:3">
      <c r="A26" s="329" t="s">
        <v>562</v>
      </c>
      <c r="B26" s="313" t="s">
        <v>575</v>
      </c>
      <c r="C26" s="282"/>
    </row>
    <row r="27" spans="1:3">
      <c r="A27" s="329" t="s">
        <v>562</v>
      </c>
      <c r="B27" s="313" t="s">
        <v>576</v>
      </c>
      <c r="C27" s="282"/>
    </row>
    <row r="28" spans="1:3">
      <c r="A28" s="329" t="s">
        <v>562</v>
      </c>
      <c r="B28" s="313" t="s">
        <v>577</v>
      </c>
      <c r="C28" s="282" t="s">
        <v>21</v>
      </c>
    </row>
    <row r="29" spans="1:3">
      <c r="A29" s="329" t="s">
        <v>562</v>
      </c>
      <c r="B29" s="313" t="s">
        <v>578</v>
      </c>
      <c r="C29" s="282" t="s">
        <v>21</v>
      </c>
    </row>
    <row r="30" spans="1:3">
      <c r="A30" s="329" t="s">
        <v>562</v>
      </c>
      <c r="B30" s="313" t="s">
        <v>579</v>
      </c>
      <c r="C30" s="282" t="s">
        <v>21</v>
      </c>
    </row>
    <row r="31" spans="1:3">
      <c r="A31" s="329" t="s">
        <v>562</v>
      </c>
      <c r="B31" s="313" t="s">
        <v>580</v>
      </c>
      <c r="C31" s="282" t="s">
        <v>21</v>
      </c>
    </row>
    <row r="32" spans="1:3">
      <c r="A32" s="329" t="s">
        <v>562</v>
      </c>
      <c r="B32" s="313" t="s">
        <v>581</v>
      </c>
      <c r="C32" s="282"/>
    </row>
    <row r="33" spans="1:8">
      <c r="A33" s="329" t="s">
        <v>562</v>
      </c>
      <c r="B33" s="313" t="s">
        <v>582</v>
      </c>
      <c r="C33" s="282" t="s">
        <v>21</v>
      </c>
      <c r="D33" s="349"/>
      <c r="E33" s="349"/>
      <c r="F33" s="349"/>
      <c r="G33" s="349"/>
      <c r="H33" s="349"/>
    </row>
    <row r="34" spans="1:8">
      <c r="A34" s="329" t="s">
        <v>562</v>
      </c>
      <c r="B34" s="313" t="s">
        <v>583</v>
      </c>
      <c r="C34" s="282" t="s">
        <v>21</v>
      </c>
      <c r="D34" s="349"/>
      <c r="E34" s="349"/>
      <c r="F34" s="349"/>
      <c r="G34" s="349"/>
      <c r="H34" s="349"/>
    </row>
    <row r="35" spans="1:8">
      <c r="A35" s="329" t="s">
        <v>562</v>
      </c>
      <c r="B35" s="313" t="s">
        <v>584</v>
      </c>
      <c r="C35" s="282"/>
      <c r="D35" s="349"/>
      <c r="E35" s="349"/>
      <c r="F35" s="349"/>
      <c r="G35" s="349"/>
      <c r="H35" s="349"/>
    </row>
    <row r="36" spans="1:8" ht="9" customHeight="1">
      <c r="A36" s="330"/>
      <c r="B36" s="349"/>
      <c r="C36" s="349"/>
      <c r="D36" s="349"/>
      <c r="E36" s="349"/>
      <c r="F36" s="349"/>
      <c r="G36" s="349"/>
      <c r="H36" s="349"/>
    </row>
    <row r="37" spans="1:8">
      <c r="A37" s="329" t="s">
        <v>585</v>
      </c>
      <c r="B37" s="476" t="s">
        <v>586</v>
      </c>
      <c r="C37" s="481"/>
      <c r="D37" s="481"/>
      <c r="E37" s="587"/>
      <c r="F37" s="588"/>
      <c r="G37" s="543"/>
      <c r="H37" s="349"/>
    </row>
    <row r="38" spans="1:8" s="100" customFormat="1" ht="26.45">
      <c r="A38" s="329" t="s">
        <v>585</v>
      </c>
      <c r="B38" s="101"/>
      <c r="C38" s="589" t="s">
        <v>587</v>
      </c>
      <c r="D38" s="589"/>
      <c r="E38" s="102" t="s">
        <v>588</v>
      </c>
      <c r="F38" s="590" t="s">
        <v>589</v>
      </c>
      <c r="G38" s="591"/>
      <c r="H38" s="103"/>
    </row>
    <row r="39" spans="1:8">
      <c r="A39" s="329" t="s">
        <v>585</v>
      </c>
      <c r="B39" s="60" t="s">
        <v>590</v>
      </c>
      <c r="C39" s="474" t="s">
        <v>591</v>
      </c>
      <c r="D39" s="475"/>
      <c r="E39" s="339" t="s">
        <v>591</v>
      </c>
      <c r="F39" s="521"/>
      <c r="G39" s="366"/>
      <c r="H39" s="328"/>
    </row>
    <row r="40" spans="1:8">
      <c r="A40" s="329" t="s">
        <v>585</v>
      </c>
      <c r="B40" s="60" t="s">
        <v>592</v>
      </c>
      <c r="C40" s="474" t="s">
        <v>591</v>
      </c>
      <c r="D40" s="475"/>
      <c r="E40" s="339" t="s">
        <v>591</v>
      </c>
      <c r="F40" s="521"/>
      <c r="G40" s="366"/>
      <c r="H40" s="328"/>
    </row>
    <row r="41" spans="1:8">
      <c r="A41" s="329" t="s">
        <v>585</v>
      </c>
      <c r="B41" s="60" t="s">
        <v>593</v>
      </c>
      <c r="C41" s="474" t="s">
        <v>591</v>
      </c>
      <c r="D41" s="475"/>
      <c r="E41" s="339" t="s">
        <v>591</v>
      </c>
      <c r="F41" s="521"/>
      <c r="G41" s="366"/>
      <c r="H41" s="328"/>
    </row>
    <row r="42" spans="1:8" ht="9" customHeight="1">
      <c r="A42" s="330"/>
      <c r="B42" s="349"/>
      <c r="C42" s="349"/>
      <c r="D42" s="349"/>
      <c r="E42" s="349"/>
      <c r="F42" s="349"/>
      <c r="G42" s="349"/>
      <c r="H42" s="349"/>
    </row>
    <row r="43" spans="1:8" ht="26.25" customHeight="1">
      <c r="A43" s="329" t="s">
        <v>594</v>
      </c>
      <c r="B43" s="472" t="s">
        <v>595</v>
      </c>
      <c r="C43" s="362"/>
      <c r="D43" s="362"/>
      <c r="E43" s="362"/>
      <c r="F43" s="362"/>
      <c r="G43" s="349"/>
      <c r="H43" s="349"/>
    </row>
    <row r="44" spans="1:8">
      <c r="A44" s="329" t="s">
        <v>594</v>
      </c>
      <c r="B44" s="313" t="s">
        <v>596</v>
      </c>
      <c r="C44" s="282" t="s">
        <v>21</v>
      </c>
      <c r="D44" s="349"/>
      <c r="E44" s="349"/>
      <c r="F44" s="349"/>
      <c r="G44" s="349"/>
      <c r="H44" s="349"/>
    </row>
    <row r="45" spans="1:8">
      <c r="A45" s="329" t="s">
        <v>594</v>
      </c>
      <c r="B45" s="313" t="s">
        <v>597</v>
      </c>
      <c r="C45" s="282"/>
      <c r="D45" s="349"/>
      <c r="E45" s="349"/>
      <c r="F45" s="349"/>
      <c r="G45" s="349"/>
      <c r="H45" s="349"/>
    </row>
    <row r="46" spans="1:8">
      <c r="A46" s="329" t="s">
        <v>594</v>
      </c>
      <c r="B46" s="313" t="s">
        <v>598</v>
      </c>
      <c r="C46" s="282"/>
      <c r="D46" s="349"/>
      <c r="E46" s="349"/>
      <c r="F46" s="349"/>
      <c r="G46" s="349"/>
      <c r="H46" s="349"/>
    </row>
    <row r="47" spans="1:8" ht="26.45">
      <c r="A47" s="329" t="s">
        <v>594</v>
      </c>
      <c r="B47" s="313" t="s">
        <v>599</v>
      </c>
      <c r="C47" s="282" t="s">
        <v>21</v>
      </c>
      <c r="D47" s="349"/>
      <c r="E47" s="349"/>
      <c r="F47" s="349"/>
      <c r="G47" s="349"/>
      <c r="H47" s="349"/>
    </row>
    <row r="48" spans="1:8">
      <c r="A48" s="329" t="s">
        <v>594</v>
      </c>
      <c r="B48" s="313" t="s">
        <v>600</v>
      </c>
      <c r="C48" s="282" t="s">
        <v>21</v>
      </c>
      <c r="D48" s="349"/>
      <c r="E48" s="349"/>
      <c r="F48" s="349"/>
      <c r="G48" s="349"/>
      <c r="H48" s="349"/>
    </row>
    <row r="49" spans="1:4" ht="27.75" customHeight="1">
      <c r="A49" s="329" t="s">
        <v>594</v>
      </c>
      <c r="B49" s="313" t="s">
        <v>601</v>
      </c>
      <c r="C49" s="282" t="s">
        <v>21</v>
      </c>
      <c r="D49" s="349"/>
    </row>
    <row r="50" spans="1:4" ht="24.75" customHeight="1">
      <c r="A50" s="329" t="s">
        <v>594</v>
      </c>
      <c r="B50" s="313" t="s">
        <v>602</v>
      </c>
      <c r="C50" s="282"/>
      <c r="D50" s="349"/>
    </row>
    <row r="51" spans="1:4">
      <c r="A51" s="329" t="s">
        <v>594</v>
      </c>
      <c r="B51" s="313" t="s">
        <v>603</v>
      </c>
      <c r="C51" s="282"/>
      <c r="D51" s="349"/>
    </row>
    <row r="52" spans="1:4">
      <c r="A52" s="329" t="s">
        <v>594</v>
      </c>
      <c r="B52" s="313" t="s">
        <v>604</v>
      </c>
      <c r="C52" s="282"/>
      <c r="D52" s="349"/>
    </row>
    <row r="53" spans="1:4">
      <c r="A53" s="329" t="s">
        <v>594</v>
      </c>
      <c r="B53" s="323" t="s">
        <v>605</v>
      </c>
      <c r="C53" s="282" t="s">
        <v>21</v>
      </c>
      <c r="D53" s="349"/>
    </row>
    <row r="54" spans="1:4">
      <c r="A54" s="329" t="s">
        <v>594</v>
      </c>
      <c r="B54" s="235" t="s">
        <v>606</v>
      </c>
      <c r="C54" s="282"/>
      <c r="D54" s="349"/>
    </row>
    <row r="55" spans="1:4" ht="15.75" customHeight="1">
      <c r="A55" s="329" t="s">
        <v>594</v>
      </c>
      <c r="B55" s="341" t="s">
        <v>607</v>
      </c>
      <c r="C55" s="282"/>
      <c r="D55" s="17"/>
    </row>
    <row r="56" spans="1:4" ht="13.5" customHeight="1">
      <c r="A56" s="329"/>
      <c r="B56" s="592"/>
      <c r="C56" s="247"/>
      <c r="D56" s="17"/>
    </row>
    <row r="57" spans="1:4" ht="3.75" customHeight="1">
      <c r="A57" s="329"/>
      <c r="B57" s="473"/>
      <c r="C57" s="473"/>
      <c r="D57" s="349"/>
    </row>
    <row r="58" spans="1:4" ht="4.5" hidden="1" customHeight="1">
      <c r="A58" s="330"/>
      <c r="B58" s="349"/>
      <c r="C58" s="349"/>
      <c r="D58" s="349"/>
    </row>
  </sheetData>
  <mergeCells count="23">
    <mergeCell ref="B14:F14"/>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2016-2017</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topLeftCell="A5" zoomScale="90" zoomScaleNormal="100" zoomScalePageLayoutView="90" workbookViewId="0">
      <selection activeCell="B9" sqref="B9"/>
    </sheetView>
  </sheetViews>
  <sheetFormatPr defaultColWidth="0" defaultRowHeight="13.15" zeroHeight="1"/>
  <cols>
    <col min="1" max="1" width="3.85546875" style="1" customWidth="1"/>
    <col min="2" max="2" width="29.28515625" customWidth="1"/>
    <col min="3" max="5" width="18.7109375" customWidth="1"/>
    <col min="6" max="6" width="0.7109375" customWidth="1"/>
  </cols>
  <sheetData>
    <row r="1" spans="1:5" ht="17.45">
      <c r="A1" s="361" t="s">
        <v>608</v>
      </c>
      <c r="B1" s="361"/>
      <c r="C1" s="361"/>
      <c r="D1" s="361"/>
      <c r="E1" s="361"/>
    </row>
    <row r="2" spans="1:5" ht="17.45">
      <c r="A2" s="353"/>
      <c r="B2" s="353"/>
      <c r="C2" s="353"/>
      <c r="D2" s="353"/>
      <c r="E2" s="353"/>
    </row>
    <row r="3" spans="1:5" s="203" customFormat="1">
      <c r="A3" s="191" t="s">
        <v>609</v>
      </c>
      <c r="B3" s="593" t="s">
        <v>610</v>
      </c>
      <c r="C3" s="593"/>
      <c r="D3" s="593"/>
      <c r="E3" s="593"/>
    </row>
    <row r="4" spans="1:5">
      <c r="A4" s="330"/>
      <c r="B4" s="349"/>
      <c r="C4" s="349"/>
      <c r="D4" s="349"/>
      <c r="E4" s="349"/>
    </row>
    <row r="5" spans="1:5" ht="27.75" customHeight="1">
      <c r="A5" s="330"/>
      <c r="B5" s="472" t="s">
        <v>611</v>
      </c>
      <c r="C5" s="472"/>
      <c r="D5" s="472"/>
      <c r="E5" s="472"/>
    </row>
    <row r="6" spans="1:5" s="164" customFormat="1">
      <c r="A6" s="536"/>
      <c r="B6" s="568"/>
      <c r="C6" s="568"/>
      <c r="D6" s="568"/>
      <c r="E6" s="568"/>
    </row>
    <row r="7" spans="1:5" s="164" customFormat="1" ht="38.25" customHeight="1">
      <c r="A7" s="283" t="s">
        <v>612</v>
      </c>
      <c r="B7" s="594" t="s">
        <v>613</v>
      </c>
      <c r="C7" s="547"/>
      <c r="D7" s="547"/>
      <c r="E7" s="547"/>
    </row>
    <row r="8" spans="1:5" s="164" customFormat="1">
      <c r="A8" s="536"/>
      <c r="B8" s="595"/>
      <c r="C8" s="568"/>
      <c r="D8" s="184"/>
      <c r="E8" s="596"/>
    </row>
    <row r="9" spans="1:5">
      <c r="A9" s="329"/>
      <c r="B9" s="329"/>
      <c r="C9" s="329"/>
      <c r="D9" s="329"/>
      <c r="E9" s="329"/>
    </row>
    <row r="10" spans="1:5" ht="117" customHeight="1">
      <c r="A10" s="191" t="s">
        <v>614</v>
      </c>
      <c r="B10" s="477" t="s">
        <v>615</v>
      </c>
      <c r="C10" s="547"/>
      <c r="D10" s="547"/>
      <c r="E10" s="547"/>
    </row>
    <row r="11" spans="1:5">
      <c r="A11" s="329"/>
      <c r="B11" s="349"/>
      <c r="C11" s="38"/>
      <c r="D11" s="329"/>
      <c r="E11" s="329"/>
    </row>
    <row r="12" spans="1:5">
      <c r="A12" s="329" t="s">
        <v>614</v>
      </c>
      <c r="B12" s="347"/>
      <c r="C12" s="304" t="s">
        <v>616</v>
      </c>
      <c r="D12" s="304" t="s">
        <v>86</v>
      </c>
      <c r="E12" s="349"/>
    </row>
    <row r="13" spans="1:5" ht="26.45">
      <c r="A13" s="329" t="s">
        <v>614</v>
      </c>
      <c r="B13" s="307" t="s">
        <v>617</v>
      </c>
      <c r="C13" s="107"/>
      <c r="D13" s="107"/>
      <c r="E13" s="349"/>
    </row>
    <row r="14" spans="1:5" ht="39.6">
      <c r="A14" s="329" t="s">
        <v>614</v>
      </c>
      <c r="B14" s="307" t="s">
        <v>618</v>
      </c>
      <c r="C14" s="107">
        <v>6624</v>
      </c>
      <c r="D14" s="107">
        <v>6624</v>
      </c>
      <c r="E14" s="349"/>
    </row>
    <row r="15" spans="1:5" ht="26.45">
      <c r="A15" s="329" t="s">
        <v>614</v>
      </c>
      <c r="B15" s="307" t="s">
        <v>619</v>
      </c>
      <c r="C15" s="107">
        <v>6624</v>
      </c>
      <c r="D15" s="107">
        <v>6624</v>
      </c>
      <c r="E15" s="349"/>
    </row>
    <row r="16" spans="1:5" ht="26.45">
      <c r="A16" s="329" t="s">
        <v>614</v>
      </c>
      <c r="B16" s="307" t="s">
        <v>620</v>
      </c>
      <c r="C16" s="107">
        <v>18096</v>
      </c>
      <c r="D16" s="107">
        <v>18096</v>
      </c>
      <c r="E16" s="349"/>
    </row>
    <row r="17" spans="1:5" ht="26.45">
      <c r="A17" s="329" t="s">
        <v>614</v>
      </c>
      <c r="B17" s="313" t="s">
        <v>621</v>
      </c>
      <c r="C17" s="107">
        <v>18096</v>
      </c>
      <c r="D17" s="107">
        <v>18096</v>
      </c>
      <c r="E17" s="349"/>
    </row>
    <row r="18" spans="1:5">
      <c r="A18" s="329"/>
      <c r="B18" s="106"/>
      <c r="C18" s="108"/>
      <c r="D18" s="109"/>
      <c r="E18" s="349"/>
    </row>
    <row r="19" spans="1:5">
      <c r="A19" s="329" t="s">
        <v>614</v>
      </c>
      <c r="B19" s="313" t="s">
        <v>622</v>
      </c>
      <c r="C19" s="107">
        <v>3178</v>
      </c>
      <c r="D19" s="107">
        <v>3178</v>
      </c>
      <c r="E19" s="349"/>
    </row>
    <row r="20" spans="1:5">
      <c r="A20" s="329"/>
      <c r="B20" s="106"/>
      <c r="C20" s="108"/>
      <c r="D20" s="109"/>
      <c r="E20" s="349"/>
    </row>
    <row r="21" spans="1:5" ht="26.45">
      <c r="A21" s="329" t="s">
        <v>614</v>
      </c>
      <c r="B21" s="313" t="s">
        <v>623</v>
      </c>
      <c r="C21" s="107">
        <v>9546</v>
      </c>
      <c r="D21" s="107">
        <v>9546</v>
      </c>
      <c r="E21" s="349"/>
    </row>
    <row r="22" spans="1:5" ht="26.45">
      <c r="A22" s="329" t="s">
        <v>614</v>
      </c>
      <c r="B22" s="313" t="s">
        <v>624</v>
      </c>
      <c r="C22" s="107">
        <v>5030</v>
      </c>
      <c r="D22" s="107">
        <v>5030</v>
      </c>
      <c r="E22" s="349"/>
    </row>
    <row r="23" spans="1:5" ht="26.45">
      <c r="A23" s="329" t="s">
        <v>614</v>
      </c>
      <c r="B23" s="313" t="s">
        <v>625</v>
      </c>
      <c r="C23" s="107">
        <v>4516</v>
      </c>
      <c r="D23" s="107">
        <v>4516</v>
      </c>
      <c r="E23" s="349"/>
    </row>
    <row r="24" spans="1:5">
      <c r="A24" s="330"/>
      <c r="B24" s="349"/>
      <c r="C24" s="349"/>
      <c r="D24" s="349"/>
      <c r="E24" s="349"/>
    </row>
    <row r="25" spans="1:5" ht="38.25" customHeight="1">
      <c r="A25" s="329" t="s">
        <v>614</v>
      </c>
      <c r="B25" s="431" t="s">
        <v>626</v>
      </c>
      <c r="C25" s="380"/>
      <c r="D25" s="110"/>
      <c r="E25" s="349"/>
    </row>
    <row r="26" spans="1:5">
      <c r="A26" s="329"/>
      <c r="B26" s="328"/>
      <c r="C26" s="328"/>
      <c r="D26" s="111"/>
      <c r="E26" s="349"/>
    </row>
    <row r="27" spans="1:5">
      <c r="A27" s="329" t="s">
        <v>614</v>
      </c>
      <c r="B27" s="478" t="s">
        <v>627</v>
      </c>
      <c r="C27" s="414"/>
      <c r="D27" s="414"/>
      <c r="E27" s="479"/>
    </row>
    <row r="28" spans="1:5">
      <c r="A28" s="329"/>
      <c r="B28" s="450"/>
      <c r="C28" s="363"/>
      <c r="D28" s="363"/>
      <c r="E28" s="480"/>
    </row>
    <row r="29" spans="1:5">
      <c r="A29" s="330"/>
      <c r="B29" s="349"/>
      <c r="C29" s="349"/>
      <c r="D29" s="349"/>
      <c r="E29" s="349"/>
    </row>
    <row r="30" spans="1:5">
      <c r="A30" s="329" t="s">
        <v>628</v>
      </c>
      <c r="B30" s="416"/>
      <c r="C30" s="404"/>
      <c r="D30" s="21" t="s">
        <v>629</v>
      </c>
      <c r="E30" s="21" t="s">
        <v>630</v>
      </c>
    </row>
    <row r="31" spans="1:5" ht="25.5" customHeight="1">
      <c r="A31" s="329" t="s">
        <v>628</v>
      </c>
      <c r="B31" s="483" t="s">
        <v>631</v>
      </c>
      <c r="C31" s="484"/>
      <c r="D31" s="98">
        <v>12</v>
      </c>
      <c r="E31" s="98">
        <v>18</v>
      </c>
    </row>
    <row r="32" spans="1:5">
      <c r="A32" s="330"/>
      <c r="B32" s="349"/>
      <c r="C32" s="349"/>
      <c r="D32" s="349"/>
      <c r="E32" s="349"/>
    </row>
    <row r="33" spans="1:5">
      <c r="A33" s="329" t="s">
        <v>632</v>
      </c>
      <c r="B33" s="416"/>
      <c r="C33" s="404"/>
      <c r="D33" s="21" t="s">
        <v>19</v>
      </c>
      <c r="E33" s="21" t="s">
        <v>20</v>
      </c>
    </row>
    <row r="34" spans="1:5" ht="27.75" customHeight="1">
      <c r="A34" s="329" t="s">
        <v>632</v>
      </c>
      <c r="B34" s="483" t="s">
        <v>633</v>
      </c>
      <c r="C34" s="484"/>
      <c r="D34" s="68"/>
      <c r="E34" s="68" t="s">
        <v>21</v>
      </c>
    </row>
    <row r="35" spans="1:5">
      <c r="A35" s="330"/>
      <c r="B35" s="349"/>
      <c r="C35" s="349"/>
      <c r="D35" s="349"/>
      <c r="E35" s="349"/>
    </row>
    <row r="36" spans="1:5">
      <c r="A36" s="329" t="s">
        <v>634</v>
      </c>
      <c r="B36" s="349"/>
      <c r="C36" s="349"/>
      <c r="D36" s="21" t="s">
        <v>19</v>
      </c>
      <c r="E36" s="21" t="s">
        <v>20</v>
      </c>
    </row>
    <row r="37" spans="1:5" ht="28.5" customHeight="1">
      <c r="A37" s="329" t="s">
        <v>634</v>
      </c>
      <c r="B37" s="455" t="s">
        <v>635</v>
      </c>
      <c r="C37" s="485"/>
      <c r="D37" s="68"/>
      <c r="E37" s="68" t="s">
        <v>21</v>
      </c>
    </row>
    <row r="38" spans="1:5" ht="28.5" customHeight="1">
      <c r="A38" s="329" t="s">
        <v>634</v>
      </c>
      <c r="B38" s="455"/>
      <c r="C38" s="485"/>
      <c r="D38" s="68" t="s">
        <v>636</v>
      </c>
      <c r="E38" s="236"/>
    </row>
    <row r="39" spans="1:5" ht="28.5" customHeight="1">
      <c r="A39" s="329" t="s">
        <v>634</v>
      </c>
      <c r="B39" s="455" t="s">
        <v>637</v>
      </c>
      <c r="C39" s="485"/>
      <c r="D39" s="262"/>
      <c r="E39" s="236"/>
    </row>
    <row r="40" spans="1:5">
      <c r="A40" s="330"/>
      <c r="B40" s="357"/>
      <c r="C40" s="357"/>
      <c r="D40" s="357"/>
      <c r="E40" s="357"/>
    </row>
    <row r="41" spans="1:5" ht="19.5" customHeight="1">
      <c r="A41" s="329" t="s">
        <v>638</v>
      </c>
      <c r="B41" s="481" t="s">
        <v>639</v>
      </c>
      <c r="C41" s="363"/>
      <c r="D41" s="363"/>
      <c r="E41" s="363"/>
    </row>
    <row r="42" spans="1:5" ht="26.45">
      <c r="A42" s="329" t="s">
        <v>638</v>
      </c>
      <c r="B42" s="347"/>
      <c r="C42" s="305" t="s">
        <v>640</v>
      </c>
      <c r="D42" s="305" t="s">
        <v>641</v>
      </c>
      <c r="E42" s="305" t="s">
        <v>642</v>
      </c>
    </row>
    <row r="43" spans="1:5">
      <c r="A43" s="329" t="s">
        <v>638</v>
      </c>
      <c r="B43" s="342" t="s">
        <v>643</v>
      </c>
      <c r="C43" s="110">
        <v>1300</v>
      </c>
      <c r="D43" s="110">
        <v>1300</v>
      </c>
      <c r="E43" s="110">
        <v>1300</v>
      </c>
    </row>
    <row r="44" spans="1:5">
      <c r="A44" s="329" t="s">
        <v>638</v>
      </c>
      <c r="B44" s="342" t="s">
        <v>644</v>
      </c>
      <c r="C44" s="112"/>
      <c r="D44" s="112"/>
      <c r="E44" s="110">
        <v>6624</v>
      </c>
    </row>
    <row r="45" spans="1:5">
      <c r="A45" s="329" t="s">
        <v>638</v>
      </c>
      <c r="B45" s="342" t="s">
        <v>645</v>
      </c>
      <c r="C45" s="112"/>
      <c r="D45" s="110">
        <v>2466</v>
      </c>
      <c r="E45" s="110">
        <v>3708</v>
      </c>
    </row>
    <row r="46" spans="1:5" ht="52.9">
      <c r="A46" s="329" t="s">
        <v>638</v>
      </c>
      <c r="B46" s="306" t="s">
        <v>646</v>
      </c>
      <c r="C46" s="112"/>
      <c r="D46" s="112"/>
      <c r="E46" s="110">
        <v>10332</v>
      </c>
    </row>
    <row r="47" spans="1:5">
      <c r="A47" s="329" t="s">
        <v>638</v>
      </c>
      <c r="B47" s="342" t="s">
        <v>647</v>
      </c>
      <c r="C47" s="110">
        <v>1665</v>
      </c>
      <c r="D47" s="110">
        <v>1665</v>
      </c>
      <c r="E47" s="110">
        <v>1665</v>
      </c>
    </row>
    <row r="48" spans="1:5">
      <c r="A48" s="329" t="s">
        <v>638</v>
      </c>
      <c r="B48" s="342" t="s">
        <v>648</v>
      </c>
      <c r="C48" s="110">
        <v>1359</v>
      </c>
      <c r="D48" s="110">
        <v>1206</v>
      </c>
      <c r="E48" s="110">
        <v>1359</v>
      </c>
    </row>
    <row r="49" spans="1:5">
      <c r="A49" s="330"/>
      <c r="B49" s="349"/>
      <c r="C49" s="349"/>
      <c r="D49" s="349"/>
      <c r="E49" s="349"/>
    </row>
    <row r="50" spans="1:5">
      <c r="A50" s="330"/>
      <c r="B50" s="349"/>
      <c r="C50" s="349"/>
      <c r="D50" s="349"/>
      <c r="E50" s="349"/>
    </row>
    <row r="51" spans="1:5" ht="13.15" customHeight="1">
      <c r="A51" s="329" t="s">
        <v>649</v>
      </c>
      <c r="B51" s="482" t="s">
        <v>650</v>
      </c>
      <c r="C51" s="482"/>
      <c r="D51" s="349"/>
      <c r="E51" s="349"/>
    </row>
    <row r="52" spans="1:5" ht="26.45">
      <c r="A52" s="329" t="s">
        <v>649</v>
      </c>
      <c r="B52" s="307" t="s">
        <v>651</v>
      </c>
      <c r="C52" s="113"/>
      <c r="D52" s="349"/>
      <c r="E52" s="349"/>
    </row>
    <row r="53" spans="1:5" ht="26.45">
      <c r="A53" s="329" t="s">
        <v>649</v>
      </c>
      <c r="B53" s="307" t="s">
        <v>652</v>
      </c>
      <c r="C53" s="113">
        <v>276</v>
      </c>
      <c r="D53" s="349"/>
      <c r="E53" s="349"/>
    </row>
    <row r="54" spans="1:5" ht="26.45">
      <c r="A54" s="329" t="s">
        <v>649</v>
      </c>
      <c r="B54" s="307" t="s">
        <v>619</v>
      </c>
      <c r="C54" s="113">
        <v>276</v>
      </c>
      <c r="D54" s="349"/>
      <c r="E54" s="349"/>
    </row>
    <row r="55" spans="1:5" ht="26.45">
      <c r="A55" s="329" t="s">
        <v>649</v>
      </c>
      <c r="B55" s="307" t="s">
        <v>653</v>
      </c>
      <c r="C55" s="113">
        <v>754</v>
      </c>
      <c r="D55" s="349"/>
      <c r="E55" s="349"/>
    </row>
    <row r="56" spans="1:5" ht="26.45">
      <c r="A56" s="329" t="s">
        <v>649</v>
      </c>
      <c r="B56" s="307" t="s">
        <v>654</v>
      </c>
      <c r="C56" s="113">
        <v>754</v>
      </c>
      <c r="D56" s="349"/>
      <c r="E56" s="349"/>
    </row>
    <row r="57" spans="1:5">
      <c r="A57" s="330"/>
      <c r="B57" s="349"/>
      <c r="C57" s="349"/>
      <c r="D57" s="349"/>
      <c r="E57" s="349"/>
    </row>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&amp;CCommon Data Set 2016-2017</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8"/>
  <sheetViews>
    <sheetView showGridLines="0" showRowColHeaders="0" showRuler="0" topLeftCell="A34" zoomScaleNormal="100" zoomScalePageLayoutView="90" workbookViewId="0">
      <selection activeCell="C41" sqref="C41"/>
    </sheetView>
  </sheetViews>
  <sheetFormatPr defaultColWidth="0" defaultRowHeight="13.15" zeroHeight="1"/>
  <cols>
    <col min="1" max="1" width="4.7109375" style="1" customWidth="1"/>
    <col min="2" max="2" width="2.5703125" customWidth="1"/>
    <col min="3" max="3" width="41" customWidth="1"/>
    <col min="4" max="6" width="14.28515625" customWidth="1"/>
    <col min="7" max="7" width="9.140625" customWidth="1"/>
  </cols>
  <sheetData>
    <row r="1" spans="1:6" ht="17.45">
      <c r="A1" s="361" t="s">
        <v>655</v>
      </c>
      <c r="B1" s="361"/>
      <c r="C1" s="361"/>
      <c r="D1" s="361"/>
      <c r="E1" s="361"/>
      <c r="F1" s="361"/>
    </row>
    <row r="2" spans="1:6">
      <c r="A2" s="330"/>
      <c r="B2" s="349"/>
      <c r="C2" s="349"/>
      <c r="D2" s="349"/>
      <c r="E2" s="349"/>
      <c r="F2" s="349"/>
    </row>
    <row r="3" spans="1:6" ht="15.6">
      <c r="A3" s="330"/>
      <c r="B3" s="465" t="s">
        <v>656</v>
      </c>
      <c r="C3" s="430"/>
      <c r="D3" s="430"/>
      <c r="E3" s="349"/>
      <c r="F3" s="349"/>
    </row>
    <row r="4" spans="1:6" ht="116.25" customHeight="1">
      <c r="A4" s="251"/>
      <c r="B4" s="454" t="s">
        <v>657</v>
      </c>
      <c r="C4" s="362"/>
      <c r="D4" s="362"/>
      <c r="E4" s="362"/>
      <c r="F4" s="362"/>
    </row>
    <row r="5" spans="1:6">
      <c r="A5" s="251"/>
      <c r="B5" s="324"/>
      <c r="C5" s="309"/>
      <c r="D5" s="309"/>
      <c r="E5" s="309"/>
      <c r="F5" s="309"/>
    </row>
    <row r="6" spans="1:6" ht="26.45">
      <c r="A6" s="251" t="s">
        <v>658</v>
      </c>
      <c r="B6" s="489"/>
      <c r="C6" s="490"/>
      <c r="D6" s="490"/>
      <c r="E6" s="305" t="s">
        <v>659</v>
      </c>
      <c r="F6" s="102" t="s">
        <v>660</v>
      </c>
    </row>
    <row r="7" spans="1:6" ht="27" customHeight="1">
      <c r="A7" s="329" t="s">
        <v>658</v>
      </c>
      <c r="B7" s="355" t="s">
        <v>661</v>
      </c>
      <c r="C7" s="360"/>
      <c r="D7" s="360"/>
      <c r="E7" s="127" t="s">
        <v>21</v>
      </c>
      <c r="F7" s="127"/>
    </row>
    <row r="8" spans="1:6">
      <c r="A8" s="329"/>
      <c r="B8" s="171"/>
      <c r="C8" s="328"/>
      <c r="D8" s="328"/>
      <c r="E8" s="172"/>
      <c r="F8" s="172"/>
    </row>
    <row r="9" spans="1:6">
      <c r="A9" s="329" t="s">
        <v>662</v>
      </c>
      <c r="B9" s="547" t="s">
        <v>663</v>
      </c>
      <c r="C9" s="547"/>
      <c r="D9" s="547"/>
      <c r="E9" s="547"/>
      <c r="F9" s="547"/>
    </row>
    <row r="10" spans="1:6">
      <c r="A10" s="329" t="s">
        <v>662</v>
      </c>
      <c r="B10" s="505" t="s">
        <v>664</v>
      </c>
      <c r="C10" s="505"/>
      <c r="D10" s="68" t="s">
        <v>21</v>
      </c>
      <c r="E10" s="349"/>
      <c r="F10" s="349"/>
    </row>
    <row r="11" spans="1:6">
      <c r="A11" s="329" t="s">
        <v>662</v>
      </c>
      <c r="B11" s="432" t="s">
        <v>665</v>
      </c>
      <c r="C11" s="432"/>
      <c r="D11" s="68"/>
      <c r="E11" s="349"/>
      <c r="F11" s="349"/>
    </row>
    <row r="12" spans="1:6">
      <c r="A12" s="329" t="s">
        <v>662</v>
      </c>
      <c r="B12" s="432" t="s">
        <v>666</v>
      </c>
      <c r="C12" s="432"/>
      <c r="D12" s="68"/>
      <c r="E12" s="349"/>
      <c r="F12" s="349"/>
    </row>
    <row r="13" spans="1:6">
      <c r="A13" s="330"/>
      <c r="B13" s="349"/>
      <c r="C13" s="349"/>
      <c r="D13" s="349"/>
      <c r="E13" s="349"/>
      <c r="F13" s="349"/>
    </row>
    <row r="14" spans="1:6" ht="57">
      <c r="A14" s="329" t="s">
        <v>658</v>
      </c>
      <c r="B14" s="597"/>
      <c r="C14" s="598"/>
      <c r="D14" s="599"/>
      <c r="E14" s="350" t="s">
        <v>667</v>
      </c>
      <c r="F14" s="350" t="s">
        <v>668</v>
      </c>
    </row>
    <row r="15" spans="1:6" ht="13.9">
      <c r="A15" s="329" t="s">
        <v>658</v>
      </c>
      <c r="B15" s="600" t="s">
        <v>669</v>
      </c>
      <c r="C15" s="601"/>
      <c r="D15" s="601"/>
      <c r="E15" s="601"/>
      <c r="F15" s="602"/>
    </row>
    <row r="16" spans="1:6">
      <c r="A16" s="329" t="s">
        <v>658</v>
      </c>
      <c r="B16" s="431" t="s">
        <v>670</v>
      </c>
      <c r="C16" s="379"/>
      <c r="D16" s="380"/>
      <c r="E16" s="114" vm="60">
        <v>2497622</v>
      </c>
      <c r="F16" s="114">
        <v>0</v>
      </c>
    </row>
    <row r="17" spans="1:6" ht="26.25" customHeight="1">
      <c r="A17" s="329" t="s">
        <v>658</v>
      </c>
      <c r="B17" s="431" t="s">
        <v>671</v>
      </c>
      <c r="C17" s="379"/>
      <c r="D17" s="380"/>
      <c r="E17" s="114" vm="61">
        <v>875865</v>
      </c>
      <c r="F17" s="114" vm="67">
        <v>20250</v>
      </c>
    </row>
    <row r="18" spans="1:6" ht="40.5" customHeight="1">
      <c r="A18" s="329" t="s">
        <v>658</v>
      </c>
      <c r="B18" s="455" t="s">
        <v>672</v>
      </c>
      <c r="C18" s="506"/>
      <c r="D18" s="485"/>
      <c r="E18" s="114">
        <v>4271718.5599999996</v>
      </c>
      <c r="F18" s="114">
        <v>2871815.01</v>
      </c>
    </row>
    <row r="19" spans="1:6" ht="27.75" customHeight="1">
      <c r="A19" s="329" t="s">
        <v>658</v>
      </c>
      <c r="B19" s="431" t="s">
        <v>673</v>
      </c>
      <c r="C19" s="379"/>
      <c r="D19" s="380"/>
      <c r="E19" s="114" vm="62">
        <v>370700.16000000003</v>
      </c>
      <c r="F19" s="114" vm="68">
        <v>514004.57</v>
      </c>
    </row>
    <row r="20" spans="1:6">
      <c r="A20" s="329" t="s">
        <v>658</v>
      </c>
      <c r="B20" s="502" t="s">
        <v>674</v>
      </c>
      <c r="C20" s="503"/>
      <c r="D20" s="504"/>
      <c r="E20" s="115">
        <v>8015905.7199999997</v>
      </c>
      <c r="F20" s="115">
        <v>3406069.5799999996</v>
      </c>
    </row>
    <row r="21" spans="1:6" ht="13.9">
      <c r="A21" s="329" t="s">
        <v>658</v>
      </c>
      <c r="B21" s="291" t="s">
        <v>675</v>
      </c>
      <c r="C21" s="292"/>
      <c r="D21" s="292"/>
      <c r="E21" s="292"/>
      <c r="F21" s="293"/>
    </row>
    <row r="22" spans="1:6">
      <c r="A22" s="329" t="s">
        <v>658</v>
      </c>
      <c r="B22" s="431" t="s">
        <v>676</v>
      </c>
      <c r="C22" s="379"/>
      <c r="D22" s="380"/>
      <c r="E22" s="116" vm="63">
        <v>9117796</v>
      </c>
      <c r="F22" s="116" vm="69">
        <v>1869725</v>
      </c>
    </row>
    <row r="23" spans="1:6">
      <c r="A23" s="329" t="s">
        <v>658</v>
      </c>
      <c r="B23" s="431" t="s">
        <v>677</v>
      </c>
      <c r="C23" s="379"/>
      <c r="D23" s="380"/>
      <c r="E23" s="116" vm="64">
        <v>123891.73999999996</v>
      </c>
      <c r="F23" s="347"/>
    </row>
    <row r="24" spans="1:6" ht="25.5" customHeight="1">
      <c r="A24" s="329" t="s">
        <v>658</v>
      </c>
      <c r="B24" s="431" t="s">
        <v>678</v>
      </c>
      <c r="C24" s="379"/>
      <c r="D24" s="380"/>
      <c r="E24" s="116">
        <v>94200.130000000237</v>
      </c>
      <c r="F24" s="117">
        <v>123891.73999999996</v>
      </c>
    </row>
    <row r="25" spans="1:6">
      <c r="A25" s="329" t="s">
        <v>658</v>
      </c>
      <c r="B25" s="502" t="s">
        <v>679</v>
      </c>
      <c r="C25" s="503"/>
      <c r="D25" s="504"/>
      <c r="E25" s="115">
        <v>9335887.870000001</v>
      </c>
      <c r="F25" s="115">
        <v>1993616.74</v>
      </c>
    </row>
    <row r="26" spans="1:6" ht="13.9">
      <c r="A26" s="329" t="s">
        <v>658</v>
      </c>
      <c r="B26" s="291" t="s">
        <v>680</v>
      </c>
      <c r="C26" s="292"/>
      <c r="D26" s="292"/>
      <c r="E26" s="292"/>
      <c r="F26" s="293"/>
    </row>
    <row r="27" spans="1:6">
      <c r="A27" s="329" t="s">
        <v>658</v>
      </c>
      <c r="B27" s="521" t="s">
        <v>681</v>
      </c>
      <c r="C27" s="365"/>
      <c r="D27" s="366"/>
      <c r="E27" s="116" vm="65">
        <v>2711393</v>
      </c>
      <c r="F27" s="116">
        <v>1124032</v>
      </c>
    </row>
    <row r="28" spans="1:6" ht="38.25" customHeight="1">
      <c r="A28" s="329" t="s">
        <v>658</v>
      </c>
      <c r="B28" s="521" t="s">
        <v>682</v>
      </c>
      <c r="C28" s="365"/>
      <c r="D28" s="366"/>
      <c r="E28" s="116"/>
      <c r="F28" s="116"/>
    </row>
    <row r="29" spans="1:6">
      <c r="A29" s="329" t="s">
        <v>658</v>
      </c>
      <c r="B29" s="521" t="s">
        <v>683</v>
      </c>
      <c r="C29" s="365"/>
      <c r="D29" s="366"/>
      <c r="E29" s="116" vm="66">
        <v>1495100</v>
      </c>
      <c r="F29" s="116" vm="70">
        <v>703551</v>
      </c>
    </row>
    <row r="30" spans="1:6">
      <c r="A30" s="330"/>
      <c r="B30" s="349"/>
      <c r="C30" s="349"/>
      <c r="D30" s="349"/>
      <c r="E30" s="349"/>
      <c r="F30" s="349"/>
    </row>
    <row r="31" spans="1:6" ht="87" customHeight="1">
      <c r="A31" s="329" t="s">
        <v>684</v>
      </c>
      <c r="B31" s="472" t="s">
        <v>685</v>
      </c>
      <c r="C31" s="547"/>
      <c r="D31" s="547"/>
      <c r="E31" s="547"/>
      <c r="F31" s="547"/>
    </row>
    <row r="32" spans="1:6" ht="36">
      <c r="A32" s="329" t="s">
        <v>684</v>
      </c>
      <c r="B32" s="129"/>
      <c r="C32" s="130"/>
      <c r="D32" s="18" t="s">
        <v>686</v>
      </c>
      <c r="E32" s="18" t="s">
        <v>687</v>
      </c>
      <c r="F32" s="18" t="s">
        <v>688</v>
      </c>
    </row>
    <row r="33" spans="1:6" ht="22.9">
      <c r="A33" s="251" t="s">
        <v>684</v>
      </c>
      <c r="B33" s="118" t="s">
        <v>689</v>
      </c>
      <c r="C33" s="119" t="s">
        <v>690</v>
      </c>
      <c r="D33" s="120" vm="35">
        <v>464</v>
      </c>
      <c r="E33" s="120" vm="75">
        <v>1900</v>
      </c>
      <c r="F33" s="120" vm="85">
        <v>88</v>
      </c>
    </row>
    <row r="34" spans="1:6" ht="24.75" customHeight="1">
      <c r="A34" s="329" t="s">
        <v>684</v>
      </c>
      <c r="B34" s="118" t="s">
        <v>691</v>
      </c>
      <c r="C34" s="119" t="s">
        <v>692</v>
      </c>
      <c r="D34" s="120" vm="36">
        <v>433</v>
      </c>
      <c r="E34" s="120" vm="76">
        <v>1715</v>
      </c>
      <c r="F34" s="120" vm="42">
        <v>43</v>
      </c>
    </row>
    <row r="35" spans="1:6" ht="23.45">
      <c r="A35" s="329" t="s">
        <v>684</v>
      </c>
      <c r="B35" s="118" t="s">
        <v>693</v>
      </c>
      <c r="C35" s="119" t="s">
        <v>694</v>
      </c>
      <c r="D35" s="120" vm="37">
        <v>277</v>
      </c>
      <c r="E35" s="120" vm="77">
        <v>1085</v>
      </c>
      <c r="F35" s="120" vm="43">
        <v>24</v>
      </c>
    </row>
    <row r="36" spans="1:6" ht="23.45">
      <c r="A36" s="329" t="s">
        <v>684</v>
      </c>
      <c r="B36" s="118" t="s">
        <v>695</v>
      </c>
      <c r="C36" s="119" t="s">
        <v>696</v>
      </c>
      <c r="D36" s="120" vm="37">
        <v>277</v>
      </c>
      <c r="E36" s="120" vm="77">
        <v>1085</v>
      </c>
      <c r="F36" s="120" vm="43">
        <v>24</v>
      </c>
    </row>
    <row r="37" spans="1:6" ht="23.45">
      <c r="A37" s="329" t="s">
        <v>684</v>
      </c>
      <c r="B37" s="118" t="s">
        <v>697</v>
      </c>
      <c r="C37" s="119" t="s">
        <v>698</v>
      </c>
      <c r="D37" s="120" vm="38">
        <v>249</v>
      </c>
      <c r="E37" s="120" vm="78">
        <v>973</v>
      </c>
      <c r="F37" s="120" vm="44">
        <v>9</v>
      </c>
    </row>
    <row r="38" spans="1:6" ht="23.45">
      <c r="A38" s="329" t="s">
        <v>684</v>
      </c>
      <c r="B38" s="118" t="s">
        <v>699</v>
      </c>
      <c r="C38" s="119" t="s">
        <v>700</v>
      </c>
      <c r="D38" s="120" vm="39">
        <v>199</v>
      </c>
      <c r="E38" s="120" vm="79">
        <v>816</v>
      </c>
      <c r="F38" s="120" vm="45">
        <v>19</v>
      </c>
    </row>
    <row r="39" spans="1:6" ht="23.45">
      <c r="A39" s="329" t="s">
        <v>684</v>
      </c>
      <c r="B39" s="118" t="s">
        <v>701</v>
      </c>
      <c r="C39" s="119" t="s">
        <v>702</v>
      </c>
      <c r="D39" s="120" vm="38">
        <v>249</v>
      </c>
      <c r="E39" s="120" vm="80">
        <v>506</v>
      </c>
      <c r="F39" s="120" vm="46">
        <v>9</v>
      </c>
    </row>
    <row r="40" spans="1:6" ht="34.9">
      <c r="A40" s="329" t="s">
        <v>684</v>
      </c>
      <c r="B40" s="118" t="s">
        <v>703</v>
      </c>
      <c r="C40" s="119" t="s">
        <v>704</v>
      </c>
      <c r="D40" s="120" vm="40">
        <v>26</v>
      </c>
      <c r="E40" s="120" vm="41">
        <v>73</v>
      </c>
      <c r="F40" s="120" t="s" vm="47">
        <v>112</v>
      </c>
    </row>
    <row r="41" spans="1:6" ht="68.45">
      <c r="A41" s="329" t="s">
        <v>684</v>
      </c>
      <c r="B41" s="118" t="s">
        <v>705</v>
      </c>
      <c r="C41" s="119" t="s">
        <v>706</v>
      </c>
      <c r="D41" s="121">
        <v>0.60150000000000003</v>
      </c>
      <c r="E41" s="121">
        <v>0.60099999999999998</v>
      </c>
      <c r="F41" s="121">
        <v>0.34</v>
      </c>
    </row>
    <row r="42" spans="1:6" ht="46.15">
      <c r="A42" s="329" t="s">
        <v>684</v>
      </c>
      <c r="B42" s="118" t="s">
        <v>707</v>
      </c>
      <c r="C42" s="119" t="s">
        <v>708</v>
      </c>
      <c r="D42" s="122" vm="71">
        <v>9105.2432575757557</v>
      </c>
      <c r="E42" s="122" vm="81">
        <v>9805.5004454976333</v>
      </c>
      <c r="F42" s="122" vm="86">
        <v>4365.5952380952385</v>
      </c>
    </row>
    <row r="43" spans="1:6" ht="23.45">
      <c r="A43" s="329" t="s">
        <v>684</v>
      </c>
      <c r="B43" s="123" t="s">
        <v>709</v>
      </c>
      <c r="C43" s="124" t="s">
        <v>710</v>
      </c>
      <c r="D43" s="122" vm="72">
        <v>7082.580522088354</v>
      </c>
      <c r="E43" s="122" vm="82">
        <v>7399.0869475847885</v>
      </c>
      <c r="F43" s="122" vm="87">
        <v>3684.3333333333335</v>
      </c>
    </row>
    <row r="44" spans="1:6" ht="36.75" customHeight="1">
      <c r="A44" s="329" t="s">
        <v>684</v>
      </c>
      <c r="B44" s="118" t="s">
        <v>711</v>
      </c>
      <c r="C44" s="119" t="s">
        <v>712</v>
      </c>
      <c r="D44" s="122" vm="73">
        <v>3217.1943216080408</v>
      </c>
      <c r="E44" s="122" vm="83">
        <v>3853.949901960782</v>
      </c>
      <c r="F44" s="122" vm="88">
        <v>3079.9210526315787</v>
      </c>
    </row>
    <row r="45" spans="1:6" ht="34.9">
      <c r="A45" s="329" t="s">
        <v>684</v>
      </c>
      <c r="B45" s="118" t="s">
        <v>713</v>
      </c>
      <c r="C45" s="119" t="s">
        <v>714</v>
      </c>
      <c r="D45" s="122" vm="74">
        <v>3141.7860962566847</v>
      </c>
      <c r="E45" s="122" vm="84">
        <v>3845.5446194225724</v>
      </c>
      <c r="F45" s="122" vm="89">
        <v>3271.3529411764707</v>
      </c>
    </row>
    <row r="46" spans="1:6">
      <c r="A46" s="330"/>
      <c r="B46" s="349"/>
      <c r="C46" s="349"/>
      <c r="D46" s="349"/>
      <c r="E46" s="349"/>
      <c r="F46" s="349"/>
    </row>
    <row r="47" spans="1:6" ht="75" customHeight="1">
      <c r="A47" s="329" t="s">
        <v>715</v>
      </c>
      <c r="B47" s="491" t="s">
        <v>716</v>
      </c>
      <c r="C47" s="482"/>
      <c r="D47" s="482"/>
      <c r="E47" s="482"/>
      <c r="F47" s="482"/>
    </row>
    <row r="48" spans="1:6" ht="36">
      <c r="A48" s="329" t="s">
        <v>715</v>
      </c>
      <c r="B48" s="129"/>
      <c r="C48" s="130"/>
      <c r="D48" s="18" t="s">
        <v>686</v>
      </c>
      <c r="E48" s="18" t="s">
        <v>717</v>
      </c>
      <c r="F48" s="18" t="s">
        <v>718</v>
      </c>
    </row>
    <row r="49" spans="1:7" ht="49.5" customHeight="1">
      <c r="A49" s="329" t="s">
        <v>715</v>
      </c>
      <c r="B49" s="118" t="s">
        <v>719</v>
      </c>
      <c r="C49" s="119" t="s">
        <v>720</v>
      </c>
      <c r="D49" s="120" vm="48">
        <v>126</v>
      </c>
      <c r="E49" s="120" vm="50">
        <v>472</v>
      </c>
      <c r="F49" s="120" vm="52">
        <v>6</v>
      </c>
      <c r="G49" s="349"/>
    </row>
    <row r="50" spans="1:7" ht="23.45">
      <c r="A50" s="329" t="s">
        <v>715</v>
      </c>
      <c r="B50" s="118" t="s">
        <v>721</v>
      </c>
      <c r="C50" s="119" t="s">
        <v>722</v>
      </c>
      <c r="D50" s="125" vm="90">
        <v>4265.1190476190477</v>
      </c>
      <c r="E50" s="125" vm="92">
        <v>4311.2622457627122</v>
      </c>
      <c r="F50" s="125" vm="94">
        <v>2194.8416666666667</v>
      </c>
      <c r="G50" s="349"/>
    </row>
    <row r="51" spans="1:7" ht="34.9">
      <c r="A51" s="329" t="s">
        <v>715</v>
      </c>
      <c r="B51" s="118" t="s">
        <v>723</v>
      </c>
      <c r="C51" s="119" t="s">
        <v>724</v>
      </c>
      <c r="D51" s="120" vm="49">
        <v>24</v>
      </c>
      <c r="E51" s="120" vm="51">
        <v>119</v>
      </c>
      <c r="F51" s="120" vm="53">
        <v>3</v>
      </c>
      <c r="G51" s="349"/>
    </row>
    <row r="52" spans="1:7" ht="34.9">
      <c r="A52" s="329" t="s">
        <v>715</v>
      </c>
      <c r="B52" s="118" t="s">
        <v>725</v>
      </c>
      <c r="C52" s="119" t="s">
        <v>726</v>
      </c>
      <c r="D52" s="125" vm="91">
        <v>4515.583333333333</v>
      </c>
      <c r="E52" s="125" vm="93">
        <v>5756.7310924369749</v>
      </c>
      <c r="F52" s="125" vm="95">
        <v>5166.666666666667</v>
      </c>
      <c r="G52" s="349"/>
    </row>
    <row r="53" spans="1:7">
      <c r="A53" s="349"/>
      <c r="B53" s="349"/>
      <c r="C53" s="349"/>
      <c r="D53" s="349"/>
      <c r="E53" s="349"/>
      <c r="F53" s="349"/>
      <c r="G53" s="349"/>
    </row>
    <row r="54" spans="1:7">
      <c r="A54" s="329" t="s">
        <v>662</v>
      </c>
      <c r="B54" s="179" t="s">
        <v>727</v>
      </c>
      <c r="C54" s="180"/>
      <c r="D54" s="181"/>
      <c r="E54" s="181"/>
      <c r="F54" s="181"/>
      <c r="G54" s="349"/>
    </row>
    <row r="55" spans="1:7">
      <c r="A55" s="329"/>
      <c r="B55" s="179"/>
      <c r="C55" s="179"/>
      <c r="D55" s="181"/>
      <c r="E55" s="181"/>
      <c r="F55" s="181"/>
      <c r="G55" s="349"/>
    </row>
    <row r="56" spans="1:7" s="203" customFormat="1" ht="27" customHeight="1">
      <c r="A56" s="191"/>
      <c r="B56" s="267"/>
      <c r="C56" s="507" t="s">
        <v>728</v>
      </c>
      <c r="D56" s="603"/>
      <c r="E56" s="603"/>
      <c r="F56" s="603"/>
    </row>
    <row r="57" spans="1:7" s="203" customFormat="1" ht="105.6">
      <c r="A57" s="191"/>
      <c r="B57" s="267"/>
      <c r="C57" s="604" t="s">
        <v>729</v>
      </c>
      <c r="D57" s="268"/>
      <c r="E57" s="268"/>
      <c r="F57" s="268"/>
    </row>
    <row r="58" spans="1:7" s="203" customFormat="1" ht="39.6">
      <c r="A58" s="191"/>
      <c r="B58" s="267"/>
      <c r="C58" s="604" t="s">
        <v>730</v>
      </c>
      <c r="D58" s="268"/>
      <c r="E58" s="268"/>
      <c r="F58" s="268"/>
    </row>
    <row r="59" spans="1:7" s="203" customFormat="1">
      <c r="A59" s="333"/>
      <c r="B59" s="314"/>
      <c r="C59" s="605" t="s">
        <v>731</v>
      </c>
      <c r="D59" s="314"/>
      <c r="E59" s="314"/>
      <c r="F59" s="314"/>
    </row>
    <row r="60" spans="1:7" ht="66" customHeight="1">
      <c r="A60" s="191" t="s">
        <v>732</v>
      </c>
      <c r="B60" s="606" t="s">
        <v>733</v>
      </c>
      <c r="C60" s="606"/>
      <c r="D60" s="606"/>
      <c r="E60" s="606"/>
      <c r="F60" s="278">
        <v>215</v>
      </c>
      <c r="G60" s="349"/>
    </row>
    <row r="61" spans="1:7" s="4" customFormat="1" ht="66" customHeight="1" thickBot="1">
      <c r="A61" s="269" t="s">
        <v>734</v>
      </c>
      <c r="B61" s="495" t="s">
        <v>735</v>
      </c>
      <c r="C61" s="495"/>
      <c r="D61" s="495"/>
      <c r="E61" s="495"/>
      <c r="F61" s="495"/>
      <c r="G61" s="314"/>
    </row>
    <row r="62" spans="1:7" s="4" customFormat="1" ht="66" customHeight="1">
      <c r="A62" s="269"/>
      <c r="B62" s="607"/>
      <c r="C62" s="500" t="s">
        <v>736</v>
      </c>
      <c r="D62" s="498" t="s">
        <v>737</v>
      </c>
      <c r="E62" s="496" t="s">
        <v>738</v>
      </c>
      <c r="F62" s="493" t="s">
        <v>739</v>
      </c>
      <c r="G62" s="314"/>
    </row>
    <row r="63" spans="1:7" s="4" customFormat="1" ht="66" customHeight="1" thickBot="1">
      <c r="A63" s="269" t="s">
        <v>734</v>
      </c>
      <c r="B63" s="314"/>
      <c r="C63" s="501"/>
      <c r="D63" s="499"/>
      <c r="E63" s="497"/>
      <c r="F63" s="494"/>
      <c r="G63" s="314"/>
    </row>
    <row r="64" spans="1:7" s="4" customFormat="1" ht="66" customHeight="1">
      <c r="A64" s="269"/>
      <c r="B64" s="607"/>
      <c r="C64" s="270" t="s">
        <v>740</v>
      </c>
      <c r="D64" s="271" vm="54">
        <v>143</v>
      </c>
      <c r="E64" s="272">
        <v>0.66511627906976745</v>
      </c>
      <c r="F64" s="273" vm="55">
        <v>25588.933496503498</v>
      </c>
      <c r="G64" s="314"/>
    </row>
    <row r="65" spans="1:256" s="4" customFormat="1" ht="66" customHeight="1">
      <c r="A65" s="269"/>
      <c r="B65" s="607"/>
      <c r="C65" s="274" t="s">
        <v>741</v>
      </c>
      <c r="D65" s="275" vm="56">
        <v>140</v>
      </c>
      <c r="E65" s="276">
        <v>0.65116279069767447</v>
      </c>
      <c r="F65" s="277" vm="57">
        <v>23322.360642857144</v>
      </c>
      <c r="G65" s="314"/>
      <c r="H65" s="308"/>
      <c r="I65" s="308"/>
      <c r="J65" s="308"/>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c r="AJ65" s="308"/>
      <c r="AK65" s="308"/>
      <c r="AL65" s="308"/>
      <c r="AM65" s="308"/>
      <c r="AN65" s="308"/>
      <c r="AO65" s="308"/>
      <c r="AP65" s="308"/>
      <c r="AQ65" s="308"/>
      <c r="AR65" s="308"/>
      <c r="AS65" s="308"/>
      <c r="AT65" s="308"/>
      <c r="AU65" s="308"/>
      <c r="AV65" s="308"/>
      <c r="AW65" s="308"/>
      <c r="AX65" s="308"/>
      <c r="AY65" s="308"/>
      <c r="AZ65" s="308"/>
      <c r="BA65" s="308"/>
      <c r="BB65" s="308"/>
      <c r="BC65" s="308"/>
      <c r="BD65" s="308"/>
      <c r="BE65" s="308"/>
      <c r="BF65" s="308"/>
      <c r="BG65" s="308"/>
      <c r="BH65" s="308"/>
      <c r="BI65" s="308"/>
      <c r="BJ65" s="308"/>
      <c r="BK65" s="308"/>
      <c r="BL65" s="308"/>
      <c r="BM65" s="308"/>
      <c r="BN65" s="308"/>
      <c r="BO65" s="308"/>
      <c r="BP65" s="308"/>
      <c r="BQ65" s="308"/>
      <c r="BR65" s="308"/>
      <c r="BS65" s="308"/>
      <c r="BT65" s="308"/>
      <c r="BU65" s="308"/>
      <c r="BV65" s="308"/>
      <c r="BW65" s="308"/>
      <c r="BX65" s="308"/>
      <c r="BY65" s="308"/>
      <c r="BZ65" s="308"/>
      <c r="CA65" s="308"/>
      <c r="CB65" s="308"/>
      <c r="CC65" s="308"/>
      <c r="CD65" s="308"/>
      <c r="CE65" s="308"/>
      <c r="CF65" s="308"/>
      <c r="CG65" s="308"/>
      <c r="CH65" s="308"/>
      <c r="CI65" s="308"/>
      <c r="CJ65" s="308"/>
      <c r="CK65" s="308"/>
      <c r="CL65" s="308"/>
      <c r="CM65" s="308"/>
      <c r="CN65" s="308"/>
      <c r="CO65" s="308"/>
      <c r="CP65" s="308"/>
      <c r="CQ65" s="308"/>
      <c r="CR65" s="308"/>
      <c r="CS65" s="308"/>
      <c r="CT65" s="308"/>
      <c r="CU65" s="308"/>
      <c r="CV65" s="308"/>
      <c r="CW65" s="308"/>
      <c r="CX65" s="308"/>
      <c r="CY65" s="308"/>
      <c r="CZ65" s="308"/>
      <c r="DA65" s="308"/>
      <c r="DB65" s="308"/>
      <c r="DC65" s="308"/>
      <c r="DD65" s="308"/>
      <c r="DE65" s="308"/>
      <c r="DF65" s="308"/>
      <c r="DG65" s="308"/>
      <c r="DH65" s="308"/>
      <c r="DI65" s="308"/>
      <c r="DJ65" s="308"/>
      <c r="DK65" s="308"/>
      <c r="DL65" s="308"/>
      <c r="DM65" s="308"/>
      <c r="DN65" s="308"/>
      <c r="DO65" s="308"/>
      <c r="DP65" s="308"/>
      <c r="DQ65" s="308"/>
      <c r="DR65" s="308"/>
      <c r="DS65" s="308"/>
      <c r="DT65" s="308"/>
      <c r="DU65" s="308"/>
      <c r="DV65" s="308"/>
      <c r="DW65" s="308"/>
      <c r="DX65" s="308"/>
      <c r="DY65" s="308"/>
      <c r="DZ65" s="308"/>
      <c r="EA65" s="308"/>
      <c r="EB65" s="308"/>
      <c r="EC65" s="308"/>
      <c r="ED65" s="308"/>
      <c r="EE65" s="308"/>
      <c r="EF65" s="308"/>
      <c r="EG65" s="308"/>
      <c r="EH65" s="308"/>
      <c r="EI65" s="308"/>
      <c r="EJ65" s="308"/>
      <c r="EK65" s="308"/>
      <c r="EL65" s="308"/>
      <c r="EM65" s="308"/>
      <c r="EN65" s="308"/>
      <c r="EO65" s="308"/>
      <c r="EP65" s="308"/>
      <c r="EQ65" s="308"/>
      <c r="ER65" s="308"/>
      <c r="ES65" s="308"/>
      <c r="ET65" s="308"/>
      <c r="EU65" s="308"/>
      <c r="EV65" s="308"/>
      <c r="EW65" s="308"/>
      <c r="EX65" s="308"/>
      <c r="EY65" s="308"/>
      <c r="EZ65" s="308"/>
      <c r="FA65" s="308"/>
      <c r="FB65" s="308"/>
      <c r="FC65" s="308"/>
      <c r="FD65" s="308"/>
      <c r="FE65" s="308"/>
      <c r="FF65" s="308"/>
      <c r="FG65" s="308"/>
      <c r="FH65" s="308"/>
      <c r="FI65" s="308"/>
      <c r="FJ65" s="308"/>
      <c r="FK65" s="308"/>
      <c r="FL65" s="308"/>
      <c r="FM65" s="308"/>
      <c r="FN65" s="308"/>
      <c r="FO65" s="308"/>
      <c r="FP65" s="308"/>
      <c r="FQ65" s="308"/>
      <c r="FR65" s="308"/>
      <c r="FS65" s="308"/>
      <c r="FT65" s="308"/>
      <c r="FU65" s="308"/>
      <c r="FV65" s="308"/>
      <c r="FW65" s="308"/>
      <c r="FX65" s="308"/>
      <c r="FY65" s="308"/>
      <c r="FZ65" s="308"/>
      <c r="GA65" s="308"/>
      <c r="GB65" s="308"/>
      <c r="GC65" s="308"/>
      <c r="GD65" s="308"/>
      <c r="GE65" s="308"/>
      <c r="GF65" s="308"/>
      <c r="GG65" s="308"/>
      <c r="GH65" s="308"/>
      <c r="GI65" s="308"/>
      <c r="GJ65" s="308"/>
      <c r="GK65" s="308"/>
      <c r="GL65" s="308"/>
      <c r="GM65" s="308"/>
      <c r="GN65" s="308"/>
      <c r="GO65" s="308"/>
      <c r="GP65" s="308"/>
      <c r="GQ65" s="308"/>
      <c r="GR65" s="308"/>
      <c r="GS65" s="308"/>
      <c r="GT65" s="308"/>
      <c r="GU65" s="308"/>
      <c r="GV65" s="308"/>
      <c r="GW65" s="308"/>
      <c r="GX65" s="308"/>
      <c r="GY65" s="308"/>
      <c r="GZ65" s="308"/>
      <c r="HA65" s="308"/>
      <c r="HB65" s="308"/>
      <c r="HC65" s="308"/>
      <c r="HD65" s="308"/>
      <c r="HE65" s="308"/>
      <c r="HF65" s="308"/>
      <c r="HG65" s="308"/>
      <c r="HH65" s="308"/>
      <c r="HI65" s="308"/>
      <c r="HJ65" s="308"/>
      <c r="HK65" s="308"/>
      <c r="HL65" s="308"/>
      <c r="HM65" s="308"/>
      <c r="HN65" s="308"/>
      <c r="HO65" s="308"/>
      <c r="HP65" s="308"/>
      <c r="HQ65" s="308"/>
      <c r="HR65" s="308"/>
      <c r="HS65" s="308"/>
      <c r="HT65" s="308"/>
      <c r="HU65" s="308"/>
      <c r="HV65" s="308"/>
      <c r="HW65" s="308"/>
      <c r="HX65" s="308"/>
      <c r="HY65" s="308"/>
      <c r="HZ65" s="308"/>
      <c r="IA65" s="308"/>
      <c r="IB65" s="308"/>
      <c r="IC65" s="308"/>
      <c r="ID65" s="308"/>
      <c r="IE65" s="308"/>
      <c r="IF65" s="308"/>
      <c r="IG65" s="308"/>
      <c r="IH65" s="308"/>
      <c r="II65" s="308"/>
      <c r="IJ65" s="308"/>
      <c r="IK65" s="308"/>
      <c r="IL65" s="308"/>
      <c r="IM65" s="308"/>
      <c r="IN65" s="308"/>
      <c r="IO65" s="308"/>
      <c r="IP65" s="308"/>
      <c r="IQ65" s="308"/>
      <c r="IR65" s="308"/>
      <c r="IS65" s="308"/>
      <c r="IT65" s="308"/>
      <c r="IU65" s="308"/>
      <c r="IV65" s="308"/>
    </row>
    <row r="66" spans="1:256" s="4" customFormat="1" ht="66" customHeight="1">
      <c r="A66" s="269"/>
      <c r="B66" s="607"/>
      <c r="C66" s="608" t="s">
        <v>742</v>
      </c>
      <c r="D66" s="275"/>
      <c r="E66" s="276"/>
      <c r="F66" s="277"/>
      <c r="G66" s="314"/>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08"/>
      <c r="AT66" s="308"/>
      <c r="AU66" s="308"/>
      <c r="AV66" s="308"/>
      <c r="AW66" s="308"/>
      <c r="AX66" s="308"/>
      <c r="AY66" s="308"/>
      <c r="AZ66" s="308"/>
      <c r="BA66" s="308"/>
      <c r="BB66" s="308"/>
      <c r="BC66" s="308"/>
      <c r="BD66" s="308"/>
      <c r="BE66" s="308"/>
      <c r="BF66" s="308"/>
      <c r="BG66" s="308"/>
      <c r="BH66" s="308"/>
      <c r="BI66" s="308"/>
      <c r="BJ66" s="308"/>
      <c r="BK66" s="308"/>
      <c r="BL66" s="308"/>
      <c r="BM66" s="308"/>
      <c r="BN66" s="308"/>
      <c r="BO66" s="308"/>
      <c r="BP66" s="308"/>
      <c r="BQ66" s="308"/>
      <c r="BR66" s="308"/>
      <c r="BS66" s="308"/>
      <c r="BT66" s="308"/>
      <c r="BU66" s="308"/>
      <c r="BV66" s="308"/>
      <c r="BW66" s="308"/>
      <c r="BX66" s="308"/>
      <c r="BY66" s="308"/>
      <c r="BZ66" s="308"/>
      <c r="CA66" s="308"/>
      <c r="CB66" s="308"/>
      <c r="CC66" s="308"/>
      <c r="CD66" s="308"/>
      <c r="CE66" s="308"/>
      <c r="CF66" s="308"/>
      <c r="CG66" s="308"/>
      <c r="CH66" s="308"/>
      <c r="CI66" s="308"/>
      <c r="CJ66" s="308"/>
      <c r="CK66" s="308"/>
      <c r="CL66" s="308"/>
      <c r="CM66" s="308"/>
      <c r="CN66" s="308"/>
      <c r="CO66" s="308"/>
      <c r="CP66" s="308"/>
      <c r="CQ66" s="308"/>
      <c r="CR66" s="308"/>
      <c r="CS66" s="308"/>
      <c r="CT66" s="308"/>
      <c r="CU66" s="308"/>
      <c r="CV66" s="308"/>
      <c r="CW66" s="308"/>
      <c r="CX66" s="308"/>
      <c r="CY66" s="308"/>
      <c r="CZ66" s="308"/>
      <c r="DA66" s="308"/>
      <c r="DB66" s="308"/>
      <c r="DC66" s="308"/>
      <c r="DD66" s="308"/>
      <c r="DE66" s="308"/>
      <c r="DF66" s="308"/>
      <c r="DG66" s="308"/>
      <c r="DH66" s="308"/>
      <c r="DI66" s="308"/>
      <c r="DJ66" s="308"/>
      <c r="DK66" s="308"/>
      <c r="DL66" s="308"/>
      <c r="DM66" s="308"/>
      <c r="DN66" s="308"/>
      <c r="DO66" s="308"/>
      <c r="DP66" s="308"/>
      <c r="DQ66" s="308"/>
      <c r="DR66" s="308"/>
      <c r="DS66" s="308"/>
      <c r="DT66" s="308"/>
      <c r="DU66" s="308"/>
      <c r="DV66" s="308"/>
      <c r="DW66" s="308"/>
      <c r="DX66" s="308"/>
      <c r="DY66" s="308"/>
      <c r="DZ66" s="308"/>
      <c r="EA66" s="308"/>
      <c r="EB66" s="308"/>
      <c r="EC66" s="308"/>
      <c r="ED66" s="308"/>
      <c r="EE66" s="308"/>
      <c r="EF66" s="308"/>
      <c r="EG66" s="308"/>
      <c r="EH66" s="308"/>
      <c r="EI66" s="308"/>
      <c r="EJ66" s="308"/>
      <c r="EK66" s="308"/>
      <c r="EL66" s="308"/>
      <c r="EM66" s="308"/>
      <c r="EN66" s="308"/>
      <c r="EO66" s="308"/>
      <c r="EP66" s="308"/>
      <c r="EQ66" s="308"/>
      <c r="ER66" s="308"/>
      <c r="ES66" s="308"/>
      <c r="ET66" s="308"/>
      <c r="EU66" s="308"/>
      <c r="EV66" s="308"/>
      <c r="EW66" s="308"/>
      <c r="EX66" s="308"/>
      <c r="EY66" s="308"/>
      <c r="EZ66" s="308"/>
      <c r="FA66" s="308"/>
      <c r="FB66" s="308"/>
      <c r="FC66" s="308"/>
      <c r="FD66" s="308"/>
      <c r="FE66" s="308"/>
      <c r="FF66" s="308"/>
      <c r="FG66" s="308"/>
      <c r="FH66" s="308"/>
      <c r="FI66" s="308"/>
      <c r="FJ66" s="308"/>
      <c r="FK66" s="308"/>
      <c r="FL66" s="308"/>
      <c r="FM66" s="308"/>
      <c r="FN66" s="308"/>
      <c r="FO66" s="308"/>
      <c r="FP66" s="308"/>
      <c r="FQ66" s="308"/>
      <c r="FR66" s="308"/>
      <c r="FS66" s="308"/>
      <c r="FT66" s="308"/>
      <c r="FU66" s="308"/>
      <c r="FV66" s="308"/>
      <c r="FW66" s="308"/>
      <c r="FX66" s="308"/>
      <c r="FY66" s="308"/>
      <c r="FZ66" s="308"/>
      <c r="GA66" s="308"/>
      <c r="GB66" s="308"/>
      <c r="GC66" s="308"/>
      <c r="GD66" s="308"/>
      <c r="GE66" s="308"/>
      <c r="GF66" s="308"/>
      <c r="GG66" s="308"/>
      <c r="GH66" s="308"/>
      <c r="GI66" s="308"/>
      <c r="GJ66" s="308"/>
      <c r="GK66" s="308"/>
      <c r="GL66" s="308"/>
      <c r="GM66" s="308"/>
      <c r="GN66" s="308"/>
      <c r="GO66" s="308"/>
      <c r="GP66" s="308"/>
      <c r="GQ66" s="308"/>
      <c r="GR66" s="308"/>
      <c r="GS66" s="308"/>
      <c r="GT66" s="308"/>
      <c r="GU66" s="308"/>
      <c r="GV66" s="308"/>
      <c r="GW66" s="308"/>
      <c r="GX66" s="308"/>
      <c r="GY66" s="308"/>
      <c r="GZ66" s="308"/>
      <c r="HA66" s="308"/>
      <c r="HB66" s="308"/>
      <c r="HC66" s="308"/>
      <c r="HD66" s="308"/>
      <c r="HE66" s="308"/>
      <c r="HF66" s="308"/>
      <c r="HG66" s="308"/>
      <c r="HH66" s="308"/>
      <c r="HI66" s="308"/>
      <c r="HJ66" s="308"/>
      <c r="HK66" s="308"/>
      <c r="HL66" s="308"/>
      <c r="HM66" s="308"/>
      <c r="HN66" s="308"/>
      <c r="HO66" s="308"/>
      <c r="HP66" s="308"/>
      <c r="HQ66" s="308"/>
      <c r="HR66" s="308"/>
      <c r="HS66" s="308"/>
      <c r="HT66" s="308"/>
      <c r="HU66" s="308"/>
      <c r="HV66" s="308"/>
      <c r="HW66" s="308"/>
      <c r="HX66" s="308"/>
      <c r="HY66" s="308"/>
      <c r="HZ66" s="308"/>
      <c r="IA66" s="308"/>
      <c r="IB66" s="308"/>
      <c r="IC66" s="308"/>
      <c r="ID66" s="308"/>
      <c r="IE66" s="308"/>
      <c r="IF66" s="308"/>
      <c r="IG66" s="308"/>
      <c r="IH66" s="308"/>
      <c r="II66" s="308"/>
      <c r="IJ66" s="308"/>
      <c r="IK66" s="308"/>
      <c r="IL66" s="308"/>
      <c r="IM66" s="308"/>
      <c r="IN66" s="308"/>
      <c r="IO66" s="308"/>
      <c r="IP66" s="308"/>
      <c r="IQ66" s="308"/>
      <c r="IR66" s="308"/>
      <c r="IS66" s="308"/>
      <c r="IT66" s="308"/>
      <c r="IU66" s="308"/>
      <c r="IV66" s="308"/>
    </row>
    <row r="67" spans="1:256" s="4" customFormat="1" ht="66" customHeight="1">
      <c r="A67" s="269"/>
      <c r="B67" s="607"/>
      <c r="C67" s="608" t="s">
        <v>743</v>
      </c>
      <c r="D67" s="275"/>
      <c r="E67" s="276"/>
      <c r="F67" s="277"/>
      <c r="G67" s="314"/>
      <c r="H67" s="308"/>
      <c r="I67" s="308"/>
      <c r="J67" s="308"/>
      <c r="K67" s="308"/>
      <c r="L67" s="308"/>
      <c r="M67" s="308"/>
      <c r="N67" s="308"/>
      <c r="O67" s="308"/>
      <c r="P67" s="308"/>
      <c r="Q67" s="308"/>
      <c r="R67" s="308"/>
      <c r="S67" s="308"/>
      <c r="T67" s="308"/>
      <c r="U67" s="308"/>
      <c r="V67" s="308"/>
      <c r="W67" s="308"/>
      <c r="X67" s="308"/>
      <c r="Y67" s="308"/>
      <c r="Z67" s="308"/>
      <c r="AA67" s="308"/>
      <c r="AB67" s="308"/>
      <c r="AC67" s="308"/>
      <c r="AD67" s="308"/>
      <c r="AE67" s="308"/>
      <c r="AF67" s="308"/>
      <c r="AG67" s="308"/>
      <c r="AH67" s="308"/>
      <c r="AI67" s="308"/>
      <c r="AJ67" s="308"/>
      <c r="AK67" s="308"/>
      <c r="AL67" s="308"/>
      <c r="AM67" s="308"/>
      <c r="AN67" s="308"/>
      <c r="AO67" s="308"/>
      <c r="AP67" s="308"/>
      <c r="AQ67" s="308"/>
      <c r="AR67" s="308"/>
      <c r="AS67" s="308"/>
      <c r="AT67" s="308"/>
      <c r="AU67" s="308"/>
      <c r="AV67" s="308"/>
      <c r="AW67" s="308"/>
      <c r="AX67" s="308"/>
      <c r="AY67" s="308"/>
      <c r="AZ67" s="308"/>
      <c r="BA67" s="308"/>
      <c r="BB67" s="308"/>
      <c r="BC67" s="308"/>
      <c r="BD67" s="308"/>
      <c r="BE67" s="308"/>
      <c r="BF67" s="308"/>
      <c r="BG67" s="308"/>
      <c r="BH67" s="308"/>
      <c r="BI67" s="308"/>
      <c r="BJ67" s="308"/>
      <c r="BK67" s="308"/>
      <c r="BL67" s="308"/>
      <c r="BM67" s="308"/>
      <c r="BN67" s="308"/>
      <c r="BO67" s="308"/>
      <c r="BP67" s="308"/>
      <c r="BQ67" s="308"/>
      <c r="BR67" s="308"/>
      <c r="BS67" s="308"/>
      <c r="BT67" s="308"/>
      <c r="BU67" s="308"/>
      <c r="BV67" s="308"/>
      <c r="BW67" s="308"/>
      <c r="BX67" s="308"/>
      <c r="BY67" s="308"/>
      <c r="BZ67" s="308"/>
      <c r="CA67" s="308"/>
      <c r="CB67" s="308"/>
      <c r="CC67" s="308"/>
      <c r="CD67" s="308"/>
      <c r="CE67" s="308"/>
      <c r="CF67" s="308"/>
      <c r="CG67" s="308"/>
      <c r="CH67" s="308"/>
      <c r="CI67" s="308"/>
      <c r="CJ67" s="308"/>
      <c r="CK67" s="308"/>
      <c r="CL67" s="308"/>
      <c r="CM67" s="308"/>
      <c r="CN67" s="308"/>
      <c r="CO67" s="308"/>
      <c r="CP67" s="308"/>
      <c r="CQ67" s="308"/>
      <c r="CR67" s="308"/>
      <c r="CS67" s="308"/>
      <c r="CT67" s="308"/>
      <c r="CU67" s="308"/>
      <c r="CV67" s="308"/>
      <c r="CW67" s="308"/>
      <c r="CX67" s="308"/>
      <c r="CY67" s="308"/>
      <c r="CZ67" s="308"/>
      <c r="DA67" s="308"/>
      <c r="DB67" s="308"/>
      <c r="DC67" s="308"/>
      <c r="DD67" s="308"/>
      <c r="DE67" s="308"/>
      <c r="DF67" s="308"/>
      <c r="DG67" s="308"/>
      <c r="DH67" s="308"/>
      <c r="DI67" s="308"/>
      <c r="DJ67" s="308"/>
      <c r="DK67" s="308"/>
      <c r="DL67" s="308"/>
      <c r="DM67" s="308"/>
      <c r="DN67" s="308"/>
      <c r="DO67" s="308"/>
      <c r="DP67" s="308"/>
      <c r="DQ67" s="308"/>
      <c r="DR67" s="308"/>
      <c r="DS67" s="308"/>
      <c r="DT67" s="308"/>
      <c r="DU67" s="308"/>
      <c r="DV67" s="308"/>
      <c r="DW67" s="308"/>
      <c r="DX67" s="308"/>
      <c r="DY67" s="308"/>
      <c r="DZ67" s="308"/>
      <c r="EA67" s="308"/>
      <c r="EB67" s="308"/>
      <c r="EC67" s="308"/>
      <c r="ED67" s="308"/>
      <c r="EE67" s="308"/>
      <c r="EF67" s="308"/>
      <c r="EG67" s="308"/>
      <c r="EH67" s="308"/>
      <c r="EI67" s="308"/>
      <c r="EJ67" s="308"/>
      <c r="EK67" s="308"/>
      <c r="EL67" s="308"/>
      <c r="EM67" s="308"/>
      <c r="EN67" s="308"/>
      <c r="EO67" s="308"/>
      <c r="EP67" s="308"/>
      <c r="EQ67" s="308"/>
      <c r="ER67" s="308"/>
      <c r="ES67" s="308"/>
      <c r="ET67" s="308"/>
      <c r="EU67" s="308"/>
      <c r="EV67" s="308"/>
      <c r="EW67" s="308"/>
      <c r="EX67" s="308"/>
      <c r="EY67" s="308"/>
      <c r="EZ67" s="308"/>
      <c r="FA67" s="308"/>
      <c r="FB67" s="308"/>
      <c r="FC67" s="308"/>
      <c r="FD67" s="308"/>
      <c r="FE67" s="308"/>
      <c r="FF67" s="308"/>
      <c r="FG67" s="308"/>
      <c r="FH67" s="308"/>
      <c r="FI67" s="308"/>
      <c r="FJ67" s="308"/>
      <c r="FK67" s="308"/>
      <c r="FL67" s="308"/>
      <c r="FM67" s="308"/>
      <c r="FN67" s="308"/>
      <c r="FO67" s="308"/>
      <c r="FP67" s="308"/>
      <c r="FQ67" s="308"/>
      <c r="FR67" s="308"/>
      <c r="FS67" s="308"/>
      <c r="FT67" s="308"/>
      <c r="FU67" s="308"/>
      <c r="FV67" s="308"/>
      <c r="FW67" s="308"/>
      <c r="FX67" s="308"/>
      <c r="FY67" s="308"/>
      <c r="FZ67" s="308"/>
      <c r="GA67" s="308"/>
      <c r="GB67" s="308"/>
      <c r="GC67" s="308"/>
      <c r="GD67" s="308"/>
      <c r="GE67" s="308"/>
      <c r="GF67" s="308"/>
      <c r="GG67" s="308"/>
      <c r="GH67" s="308"/>
      <c r="GI67" s="308"/>
      <c r="GJ67" s="308"/>
      <c r="GK67" s="308"/>
      <c r="GL67" s="308"/>
      <c r="GM67" s="308"/>
      <c r="GN67" s="308"/>
      <c r="GO67" s="308"/>
      <c r="GP67" s="308"/>
      <c r="GQ67" s="308"/>
      <c r="GR67" s="308"/>
      <c r="GS67" s="308"/>
      <c r="GT67" s="308"/>
      <c r="GU67" s="308"/>
      <c r="GV67" s="308"/>
      <c r="GW67" s="308"/>
      <c r="GX67" s="308"/>
      <c r="GY67" s="308"/>
      <c r="GZ67" s="308"/>
      <c r="HA67" s="308"/>
      <c r="HB67" s="308"/>
      <c r="HC67" s="308"/>
      <c r="HD67" s="308"/>
      <c r="HE67" s="308"/>
      <c r="HF67" s="308"/>
      <c r="HG67" s="308"/>
      <c r="HH67" s="308"/>
      <c r="HI67" s="308"/>
      <c r="HJ67" s="308"/>
      <c r="HK67" s="308"/>
      <c r="HL67" s="308"/>
      <c r="HM67" s="308"/>
      <c r="HN67" s="308"/>
      <c r="HO67" s="308"/>
      <c r="HP67" s="308"/>
      <c r="HQ67" s="308"/>
      <c r="HR67" s="308"/>
      <c r="HS67" s="308"/>
      <c r="HT67" s="308"/>
      <c r="HU67" s="308"/>
      <c r="HV67" s="308"/>
      <c r="HW67" s="308"/>
      <c r="HX67" s="308"/>
      <c r="HY67" s="308"/>
      <c r="HZ67" s="308"/>
      <c r="IA67" s="308"/>
      <c r="IB67" s="308"/>
      <c r="IC67" s="308"/>
      <c r="ID67" s="308"/>
      <c r="IE67" s="308"/>
      <c r="IF67" s="308"/>
      <c r="IG67" s="308"/>
      <c r="IH67" s="308"/>
      <c r="II67" s="308"/>
      <c r="IJ67" s="308"/>
      <c r="IK67" s="308"/>
      <c r="IL67" s="308"/>
      <c r="IM67" s="308"/>
      <c r="IN67" s="308"/>
      <c r="IO67" s="308"/>
      <c r="IP67" s="308"/>
      <c r="IQ67" s="308"/>
      <c r="IR67" s="308"/>
      <c r="IS67" s="308"/>
      <c r="IT67" s="308"/>
      <c r="IU67" s="308"/>
      <c r="IV67" s="308"/>
    </row>
    <row r="68" spans="1:256" s="4" customFormat="1" ht="66" customHeight="1">
      <c r="A68" s="269"/>
      <c r="B68" s="607"/>
      <c r="C68" s="609" t="s">
        <v>744</v>
      </c>
      <c r="D68" s="275" vm="58">
        <v>19</v>
      </c>
      <c r="E68" s="610">
        <v>8.8372093023255813E-2</v>
      </c>
      <c r="F68" s="277" vm="59">
        <v>20741.42105263158</v>
      </c>
      <c r="G68" s="277"/>
      <c r="H68" s="277"/>
      <c r="I68" s="277"/>
      <c r="J68" s="277"/>
      <c r="K68" s="277"/>
      <c r="L68" s="277"/>
      <c r="M68" s="277"/>
      <c r="N68" s="277"/>
      <c r="O68" s="277"/>
      <c r="P68" s="277"/>
      <c r="Q68" s="277"/>
      <c r="R68" s="277"/>
      <c r="S68" s="277"/>
      <c r="T68" s="277"/>
      <c r="U68" s="277"/>
      <c r="V68" s="277"/>
      <c r="W68" s="277"/>
      <c r="X68" s="277"/>
      <c r="Y68" s="277"/>
      <c r="Z68" s="277"/>
      <c r="AA68" s="277"/>
      <c r="AB68" s="277"/>
      <c r="AC68" s="277"/>
      <c r="AD68" s="277"/>
      <c r="AE68" s="277"/>
      <c r="AF68" s="277"/>
      <c r="AG68" s="277"/>
      <c r="AH68" s="277"/>
      <c r="AI68" s="277"/>
      <c r="AJ68" s="277"/>
      <c r="AK68" s="277"/>
      <c r="AL68" s="277"/>
      <c r="AM68" s="277"/>
      <c r="AN68" s="277"/>
      <c r="AO68" s="277"/>
      <c r="AP68" s="277"/>
      <c r="AQ68" s="277"/>
      <c r="AR68" s="277"/>
      <c r="AS68" s="277"/>
      <c r="AT68" s="277"/>
      <c r="AU68" s="277"/>
      <c r="AV68" s="277"/>
      <c r="AW68" s="277"/>
      <c r="AX68" s="277"/>
      <c r="AY68" s="277"/>
      <c r="AZ68" s="277"/>
      <c r="BA68" s="277"/>
      <c r="BB68" s="277"/>
      <c r="BC68" s="277"/>
      <c r="BD68" s="277"/>
      <c r="BE68" s="277"/>
      <c r="BF68" s="277"/>
      <c r="BG68" s="277"/>
      <c r="BH68" s="277"/>
      <c r="BI68" s="277"/>
      <c r="BJ68" s="277"/>
      <c r="BK68" s="277"/>
      <c r="BL68" s="277"/>
      <c r="BM68" s="277"/>
      <c r="BN68" s="277"/>
      <c r="BO68" s="277"/>
      <c r="BP68" s="277"/>
      <c r="BQ68" s="277"/>
      <c r="BR68" s="277"/>
      <c r="BS68" s="277"/>
      <c r="BT68" s="277"/>
      <c r="BU68" s="277"/>
      <c r="BV68" s="277"/>
      <c r="BW68" s="277"/>
      <c r="BX68" s="277"/>
      <c r="BY68" s="277"/>
      <c r="BZ68" s="277"/>
      <c r="CA68" s="277"/>
      <c r="CB68" s="277"/>
      <c r="CC68" s="277"/>
      <c r="CD68" s="277"/>
      <c r="CE68" s="277"/>
      <c r="CF68" s="277"/>
      <c r="CG68" s="277"/>
      <c r="CH68" s="277"/>
      <c r="CI68" s="277"/>
      <c r="CJ68" s="277"/>
      <c r="CK68" s="277"/>
      <c r="CL68" s="277"/>
      <c r="CM68" s="277"/>
      <c r="CN68" s="277"/>
      <c r="CO68" s="277"/>
      <c r="CP68" s="277"/>
      <c r="CQ68" s="277"/>
      <c r="CR68" s="277"/>
      <c r="CS68" s="277"/>
      <c r="CT68" s="277"/>
      <c r="CU68" s="277"/>
      <c r="CV68" s="277"/>
      <c r="CW68" s="277"/>
      <c r="CX68" s="277"/>
      <c r="CY68" s="277"/>
      <c r="CZ68" s="277"/>
      <c r="DA68" s="277"/>
      <c r="DB68" s="277"/>
      <c r="DC68" s="277"/>
      <c r="DD68" s="277"/>
      <c r="DE68" s="277"/>
      <c r="DF68" s="277"/>
      <c r="DG68" s="277"/>
      <c r="DH68" s="277"/>
      <c r="DI68" s="277"/>
      <c r="DJ68" s="277"/>
      <c r="DK68" s="277"/>
      <c r="DL68" s="277"/>
      <c r="DM68" s="277"/>
      <c r="DN68" s="277"/>
      <c r="DO68" s="277"/>
      <c r="DP68" s="277"/>
      <c r="DQ68" s="277"/>
      <c r="DR68" s="277"/>
      <c r="DS68" s="277"/>
      <c r="DT68" s="277"/>
      <c r="DU68" s="277"/>
      <c r="DV68" s="277"/>
      <c r="DW68" s="277"/>
      <c r="DX68" s="277"/>
      <c r="DY68" s="277"/>
      <c r="DZ68" s="277"/>
      <c r="EA68" s="277"/>
      <c r="EB68" s="277"/>
      <c r="EC68" s="277"/>
      <c r="ED68" s="277"/>
      <c r="EE68" s="277"/>
      <c r="EF68" s="277"/>
      <c r="EG68" s="277"/>
      <c r="EH68" s="277"/>
      <c r="EI68" s="277"/>
      <c r="EJ68" s="277"/>
      <c r="EK68" s="277"/>
      <c r="EL68" s="277"/>
      <c r="EM68" s="277"/>
      <c r="EN68" s="277"/>
      <c r="EO68" s="277"/>
      <c r="EP68" s="277"/>
      <c r="EQ68" s="277"/>
      <c r="ER68" s="277"/>
      <c r="ES68" s="277"/>
      <c r="ET68" s="277"/>
      <c r="EU68" s="277"/>
      <c r="EV68" s="277"/>
      <c r="EW68" s="277"/>
      <c r="EX68" s="277"/>
      <c r="EY68" s="277"/>
      <c r="EZ68" s="277"/>
      <c r="FA68" s="277"/>
      <c r="FB68" s="277"/>
      <c r="FC68" s="277"/>
      <c r="FD68" s="277"/>
      <c r="FE68" s="277"/>
      <c r="FF68" s="277"/>
      <c r="FG68" s="277"/>
      <c r="FH68" s="277"/>
      <c r="FI68" s="277"/>
      <c r="FJ68" s="277"/>
      <c r="FK68" s="277"/>
      <c r="FL68" s="277"/>
      <c r="FM68" s="277"/>
      <c r="FN68" s="277"/>
      <c r="FO68" s="277"/>
      <c r="FP68" s="277"/>
      <c r="FQ68" s="277"/>
      <c r="FR68" s="277"/>
      <c r="FS68" s="277"/>
      <c r="FT68" s="277"/>
      <c r="FU68" s="277"/>
      <c r="FV68" s="277"/>
      <c r="FW68" s="277"/>
      <c r="FX68" s="277"/>
      <c r="FY68" s="277"/>
      <c r="FZ68" s="277"/>
      <c r="GA68" s="277"/>
      <c r="GB68" s="277"/>
      <c r="GC68" s="277"/>
      <c r="GD68" s="277"/>
      <c r="GE68" s="277"/>
      <c r="GF68" s="277"/>
      <c r="GG68" s="277"/>
      <c r="GH68" s="277"/>
      <c r="GI68" s="277"/>
      <c r="GJ68" s="277"/>
      <c r="GK68" s="277"/>
      <c r="GL68" s="277"/>
      <c r="GM68" s="277"/>
      <c r="GN68" s="277"/>
      <c r="GO68" s="277"/>
      <c r="GP68" s="277"/>
      <c r="GQ68" s="277"/>
      <c r="GR68" s="277"/>
      <c r="GS68" s="277"/>
      <c r="GT68" s="277"/>
      <c r="GU68" s="277"/>
      <c r="GV68" s="277"/>
      <c r="GW68" s="277"/>
      <c r="GX68" s="277"/>
      <c r="GY68" s="277"/>
      <c r="GZ68" s="277"/>
      <c r="HA68" s="277"/>
      <c r="HB68" s="277"/>
      <c r="HC68" s="277"/>
      <c r="HD68" s="277"/>
      <c r="HE68" s="277"/>
      <c r="HF68" s="277"/>
      <c r="HG68" s="277"/>
      <c r="HH68" s="277"/>
      <c r="HI68" s="277"/>
      <c r="HJ68" s="277"/>
      <c r="HK68" s="277"/>
      <c r="HL68" s="277"/>
      <c r="HM68" s="277"/>
      <c r="HN68" s="277"/>
      <c r="HO68" s="277"/>
      <c r="HP68" s="277"/>
      <c r="HQ68" s="277"/>
      <c r="HR68" s="277"/>
      <c r="HS68" s="277"/>
      <c r="HT68" s="277"/>
      <c r="HU68" s="277"/>
      <c r="HV68" s="277"/>
      <c r="HW68" s="277"/>
      <c r="HX68" s="277"/>
      <c r="HY68" s="277"/>
      <c r="HZ68" s="277"/>
      <c r="IA68" s="277"/>
      <c r="IB68" s="277"/>
      <c r="IC68" s="277"/>
      <c r="ID68" s="277"/>
      <c r="IE68" s="277"/>
      <c r="IF68" s="277"/>
      <c r="IG68" s="277"/>
      <c r="IH68" s="277"/>
      <c r="II68" s="277"/>
      <c r="IJ68" s="277"/>
      <c r="IK68" s="277"/>
      <c r="IL68" s="277"/>
      <c r="IM68" s="277"/>
      <c r="IN68" s="277"/>
      <c r="IO68" s="277"/>
      <c r="IP68" s="277"/>
      <c r="IQ68" s="277"/>
      <c r="IR68" s="277"/>
      <c r="IS68" s="277"/>
      <c r="IT68" s="277"/>
      <c r="IU68" s="277"/>
      <c r="IV68" s="277"/>
    </row>
    <row r="69" spans="1:256">
      <c r="A69" s="329"/>
      <c r="B69" s="312"/>
      <c r="C69" s="312"/>
      <c r="D69" s="312"/>
      <c r="E69" s="312"/>
      <c r="F69" s="349"/>
      <c r="G69" s="349"/>
      <c r="H69" s="349"/>
      <c r="I69" s="349"/>
      <c r="J69" s="349"/>
      <c r="K69" s="349"/>
      <c r="L69" s="349"/>
      <c r="M69" s="349"/>
      <c r="N69" s="349"/>
      <c r="O69" s="349"/>
      <c r="P69" s="349"/>
      <c r="Q69" s="349"/>
      <c r="R69" s="349"/>
      <c r="S69" s="349"/>
      <c r="T69" s="349"/>
      <c r="U69" s="349"/>
      <c r="V69" s="349"/>
      <c r="W69" s="349"/>
      <c r="X69" s="349"/>
      <c r="Y69" s="349"/>
      <c r="Z69" s="349"/>
      <c r="AA69" s="349"/>
      <c r="AB69" s="349"/>
      <c r="AC69" s="349"/>
      <c r="AD69" s="349"/>
      <c r="AE69" s="349"/>
      <c r="AF69" s="349"/>
      <c r="AG69" s="349"/>
      <c r="AH69" s="349"/>
      <c r="AI69" s="349"/>
      <c r="AJ69" s="349"/>
      <c r="AK69" s="349"/>
      <c r="AL69" s="349"/>
      <c r="AM69" s="349"/>
      <c r="AN69" s="349"/>
      <c r="AO69" s="349"/>
      <c r="AP69" s="349"/>
      <c r="AQ69" s="349"/>
      <c r="AR69" s="349"/>
      <c r="AS69" s="349"/>
      <c r="AT69" s="349"/>
      <c r="AU69" s="349"/>
      <c r="AV69" s="349"/>
      <c r="AW69" s="349"/>
      <c r="AX69" s="349"/>
      <c r="AY69" s="349"/>
      <c r="AZ69" s="349"/>
      <c r="BA69" s="349"/>
      <c r="BB69" s="349"/>
      <c r="BC69" s="349"/>
      <c r="BD69" s="349"/>
      <c r="BE69" s="349"/>
      <c r="BF69" s="349"/>
      <c r="BG69" s="349"/>
      <c r="BH69" s="349"/>
      <c r="BI69" s="349"/>
      <c r="BJ69" s="349"/>
      <c r="BK69" s="349"/>
      <c r="BL69" s="349"/>
      <c r="BM69" s="349"/>
      <c r="BN69" s="349"/>
      <c r="BO69" s="349"/>
      <c r="BP69" s="349"/>
      <c r="BQ69" s="349"/>
      <c r="BR69" s="349"/>
      <c r="BS69" s="349"/>
      <c r="BT69" s="349"/>
      <c r="BU69" s="349"/>
      <c r="BV69" s="349"/>
      <c r="BW69" s="349"/>
      <c r="BX69" s="349"/>
      <c r="BY69" s="349"/>
      <c r="BZ69" s="349"/>
      <c r="CA69" s="349"/>
      <c r="CB69" s="349"/>
      <c r="CC69" s="349"/>
      <c r="CD69" s="349"/>
      <c r="CE69" s="349"/>
      <c r="CF69" s="349"/>
      <c r="CG69" s="349"/>
      <c r="CH69" s="349"/>
      <c r="CI69" s="349"/>
      <c r="CJ69" s="349"/>
      <c r="CK69" s="349"/>
      <c r="CL69" s="349"/>
      <c r="CM69" s="349"/>
      <c r="CN69" s="349"/>
      <c r="CO69" s="349"/>
      <c r="CP69" s="349"/>
      <c r="CQ69" s="349"/>
      <c r="CR69" s="349"/>
      <c r="CS69" s="349"/>
      <c r="CT69" s="349"/>
      <c r="CU69" s="349"/>
      <c r="CV69" s="349"/>
      <c r="CW69" s="349"/>
      <c r="CX69" s="349"/>
      <c r="CY69" s="349"/>
      <c r="CZ69" s="349"/>
      <c r="DA69" s="349"/>
      <c r="DB69" s="349"/>
      <c r="DC69" s="349"/>
      <c r="DD69" s="349"/>
      <c r="DE69" s="349"/>
      <c r="DF69" s="349"/>
      <c r="DG69" s="349"/>
      <c r="DH69" s="349"/>
      <c r="DI69" s="349"/>
      <c r="DJ69" s="349"/>
      <c r="DK69" s="349"/>
      <c r="DL69" s="349"/>
      <c r="DM69" s="349"/>
      <c r="DN69" s="349"/>
      <c r="DO69" s="349"/>
      <c r="DP69" s="349"/>
      <c r="DQ69" s="349"/>
      <c r="DR69" s="349"/>
      <c r="DS69" s="349"/>
      <c r="DT69" s="349"/>
      <c r="DU69" s="349"/>
      <c r="DV69" s="349"/>
      <c r="DW69" s="349"/>
      <c r="DX69" s="349"/>
      <c r="DY69" s="349"/>
      <c r="DZ69" s="349"/>
      <c r="EA69" s="349"/>
      <c r="EB69" s="349"/>
      <c r="EC69" s="349"/>
      <c r="ED69" s="349"/>
      <c r="EE69" s="349"/>
      <c r="EF69" s="349"/>
      <c r="EG69" s="349"/>
      <c r="EH69" s="349"/>
      <c r="EI69" s="349"/>
      <c r="EJ69" s="349"/>
      <c r="EK69" s="349"/>
      <c r="EL69" s="349"/>
      <c r="EM69" s="349"/>
      <c r="EN69" s="349"/>
      <c r="EO69" s="349"/>
      <c r="EP69" s="349"/>
      <c r="EQ69" s="349"/>
      <c r="ER69" s="349"/>
      <c r="ES69" s="349"/>
      <c r="ET69" s="349"/>
      <c r="EU69" s="349"/>
      <c r="EV69" s="349"/>
      <c r="EW69" s="349"/>
      <c r="EX69" s="349"/>
      <c r="EY69" s="349"/>
      <c r="EZ69" s="349"/>
      <c r="FA69" s="349"/>
      <c r="FB69" s="349"/>
      <c r="FC69" s="349"/>
      <c r="FD69" s="349"/>
      <c r="FE69" s="349"/>
      <c r="FF69" s="349"/>
      <c r="FG69" s="349"/>
      <c r="FH69" s="349"/>
      <c r="FI69" s="349"/>
      <c r="FJ69" s="349"/>
      <c r="FK69" s="349"/>
      <c r="FL69" s="349"/>
      <c r="FM69" s="349"/>
      <c r="FN69" s="349"/>
      <c r="FO69" s="349"/>
      <c r="FP69" s="349"/>
      <c r="FQ69" s="349"/>
      <c r="FR69" s="349"/>
      <c r="FS69" s="349"/>
      <c r="FT69" s="349"/>
      <c r="FU69" s="349"/>
      <c r="FV69" s="349"/>
      <c r="FW69" s="349"/>
      <c r="FX69" s="349"/>
      <c r="FY69" s="349"/>
      <c r="FZ69" s="349"/>
      <c r="GA69" s="349"/>
      <c r="GB69" s="349"/>
      <c r="GC69" s="349"/>
      <c r="GD69" s="349"/>
      <c r="GE69" s="349"/>
      <c r="GF69" s="349"/>
      <c r="GG69" s="349"/>
      <c r="GH69" s="349"/>
      <c r="GI69" s="349"/>
      <c r="GJ69" s="349"/>
      <c r="GK69" s="349"/>
      <c r="GL69" s="349"/>
      <c r="GM69" s="349"/>
      <c r="GN69" s="349"/>
      <c r="GO69" s="349"/>
      <c r="GP69" s="349"/>
      <c r="GQ69" s="349"/>
      <c r="GR69" s="349"/>
      <c r="GS69" s="349"/>
      <c r="GT69" s="349"/>
      <c r="GU69" s="349"/>
      <c r="GV69" s="349"/>
      <c r="GW69" s="349"/>
      <c r="GX69" s="349"/>
      <c r="GY69" s="349"/>
      <c r="GZ69" s="349"/>
      <c r="HA69" s="349"/>
      <c r="HB69" s="349"/>
      <c r="HC69" s="349"/>
      <c r="HD69" s="349"/>
      <c r="HE69" s="349"/>
      <c r="HF69" s="349"/>
      <c r="HG69" s="349"/>
      <c r="HH69" s="349"/>
      <c r="HI69" s="349"/>
      <c r="HJ69" s="349"/>
      <c r="HK69" s="349"/>
      <c r="HL69" s="349"/>
      <c r="HM69" s="349"/>
      <c r="HN69" s="349"/>
      <c r="HO69" s="349"/>
      <c r="HP69" s="349"/>
      <c r="HQ69" s="349"/>
      <c r="HR69" s="349"/>
      <c r="HS69" s="349"/>
      <c r="HT69" s="349"/>
      <c r="HU69" s="349"/>
      <c r="HV69" s="349"/>
      <c r="HW69" s="349"/>
      <c r="HX69" s="349"/>
      <c r="HY69" s="349"/>
      <c r="HZ69" s="349"/>
      <c r="IA69" s="349"/>
      <c r="IB69" s="349"/>
      <c r="IC69" s="349"/>
      <c r="ID69" s="349"/>
      <c r="IE69" s="349"/>
      <c r="IF69" s="349"/>
      <c r="IG69" s="349"/>
      <c r="IH69" s="349"/>
      <c r="II69" s="349"/>
      <c r="IJ69" s="349"/>
      <c r="IK69" s="349"/>
      <c r="IL69" s="349"/>
      <c r="IM69" s="349"/>
      <c r="IN69" s="349"/>
      <c r="IO69" s="349"/>
      <c r="IP69" s="349"/>
      <c r="IQ69" s="349"/>
      <c r="IR69" s="349"/>
      <c r="IS69" s="349"/>
      <c r="IT69" s="349"/>
      <c r="IU69" s="349"/>
      <c r="IV69" s="349"/>
    </row>
    <row r="70" spans="1:256" ht="27.75" customHeight="1">
      <c r="A70" s="330"/>
      <c r="B70" s="492" t="s">
        <v>745</v>
      </c>
      <c r="C70" s="362"/>
      <c r="D70" s="362"/>
      <c r="E70" s="362"/>
      <c r="F70" s="362"/>
      <c r="G70" s="349"/>
      <c r="H70" s="349"/>
      <c r="I70" s="349"/>
      <c r="J70" s="349"/>
      <c r="K70" s="349"/>
      <c r="L70" s="349"/>
      <c r="M70" s="349"/>
      <c r="N70" s="349"/>
      <c r="O70" s="349"/>
      <c r="P70" s="349"/>
      <c r="Q70" s="349"/>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c r="AW70" s="349"/>
      <c r="AX70" s="349"/>
      <c r="AY70" s="349"/>
      <c r="AZ70" s="349"/>
      <c r="BA70" s="349"/>
      <c r="BB70" s="349"/>
      <c r="BC70" s="349"/>
      <c r="BD70" s="349"/>
      <c r="BE70" s="349"/>
      <c r="BF70" s="349"/>
      <c r="BG70" s="349"/>
      <c r="BH70" s="349"/>
      <c r="BI70" s="349"/>
      <c r="BJ70" s="349"/>
      <c r="BK70" s="349"/>
      <c r="BL70" s="349"/>
      <c r="BM70" s="349"/>
      <c r="BN70" s="349"/>
      <c r="BO70" s="349"/>
      <c r="BP70" s="349"/>
      <c r="BQ70" s="349"/>
      <c r="BR70" s="349"/>
      <c r="BS70" s="349"/>
      <c r="BT70" s="349"/>
      <c r="BU70" s="349"/>
      <c r="BV70" s="349"/>
      <c r="BW70" s="349"/>
      <c r="BX70" s="349"/>
      <c r="BY70" s="349"/>
      <c r="BZ70" s="349"/>
      <c r="CA70" s="349"/>
      <c r="CB70" s="349"/>
      <c r="CC70" s="349"/>
      <c r="CD70" s="349"/>
      <c r="CE70" s="349"/>
      <c r="CF70" s="349"/>
      <c r="CG70" s="349"/>
      <c r="CH70" s="349"/>
      <c r="CI70" s="349"/>
      <c r="CJ70" s="349"/>
      <c r="CK70" s="349"/>
      <c r="CL70" s="349"/>
      <c r="CM70" s="349"/>
      <c r="CN70" s="349"/>
      <c r="CO70" s="349"/>
      <c r="CP70" s="349"/>
      <c r="CQ70" s="349"/>
      <c r="CR70" s="349"/>
      <c r="CS70" s="349"/>
      <c r="CT70" s="349"/>
      <c r="CU70" s="349"/>
      <c r="CV70" s="349"/>
      <c r="CW70" s="349"/>
      <c r="CX70" s="349"/>
      <c r="CY70" s="349"/>
      <c r="CZ70" s="349"/>
      <c r="DA70" s="349"/>
      <c r="DB70" s="349"/>
      <c r="DC70" s="349"/>
      <c r="DD70" s="349"/>
      <c r="DE70" s="349"/>
      <c r="DF70" s="349"/>
      <c r="DG70" s="349"/>
      <c r="DH70" s="349"/>
      <c r="DI70" s="349"/>
      <c r="DJ70" s="349"/>
      <c r="DK70" s="349"/>
      <c r="DL70" s="349"/>
      <c r="DM70" s="349"/>
      <c r="DN70" s="349"/>
      <c r="DO70" s="349"/>
      <c r="DP70" s="349"/>
      <c r="DQ70" s="349"/>
      <c r="DR70" s="349"/>
      <c r="DS70" s="349"/>
      <c r="DT70" s="349"/>
      <c r="DU70" s="349"/>
      <c r="DV70" s="349"/>
      <c r="DW70" s="349"/>
      <c r="DX70" s="349"/>
      <c r="DY70" s="349"/>
      <c r="DZ70" s="349"/>
      <c r="EA70" s="349"/>
      <c r="EB70" s="349"/>
      <c r="EC70" s="349"/>
      <c r="ED70" s="349"/>
      <c r="EE70" s="349"/>
      <c r="EF70" s="349"/>
      <c r="EG70" s="349"/>
      <c r="EH70" s="349"/>
      <c r="EI70" s="349"/>
      <c r="EJ70" s="349"/>
      <c r="EK70" s="349"/>
      <c r="EL70" s="349"/>
      <c r="EM70" s="349"/>
      <c r="EN70" s="349"/>
      <c r="EO70" s="349"/>
      <c r="EP70" s="349"/>
      <c r="EQ70" s="349"/>
      <c r="ER70" s="349"/>
      <c r="ES70" s="349"/>
      <c r="ET70" s="349"/>
      <c r="EU70" s="349"/>
      <c r="EV70" s="349"/>
      <c r="EW70" s="349"/>
      <c r="EX70" s="349"/>
      <c r="EY70" s="349"/>
      <c r="EZ70" s="349"/>
      <c r="FA70" s="349"/>
      <c r="FB70" s="349"/>
      <c r="FC70" s="349"/>
      <c r="FD70" s="349"/>
      <c r="FE70" s="349"/>
      <c r="FF70" s="349"/>
      <c r="FG70" s="349"/>
      <c r="FH70" s="349"/>
      <c r="FI70" s="349"/>
      <c r="FJ70" s="349"/>
      <c r="FK70" s="349"/>
      <c r="FL70" s="349"/>
      <c r="FM70" s="349"/>
      <c r="FN70" s="349"/>
      <c r="FO70" s="349"/>
      <c r="FP70" s="349"/>
      <c r="FQ70" s="349"/>
      <c r="FR70" s="349"/>
      <c r="FS70" s="349"/>
      <c r="FT70" s="349"/>
      <c r="FU70" s="349"/>
      <c r="FV70" s="349"/>
      <c r="FW70" s="349"/>
      <c r="FX70" s="349"/>
      <c r="FY70" s="349"/>
      <c r="FZ70" s="349"/>
      <c r="GA70" s="349"/>
      <c r="GB70" s="349"/>
      <c r="GC70" s="349"/>
      <c r="GD70" s="349"/>
      <c r="GE70" s="349"/>
      <c r="GF70" s="349"/>
      <c r="GG70" s="349"/>
      <c r="GH70" s="349"/>
      <c r="GI70" s="349"/>
      <c r="GJ70" s="349"/>
      <c r="GK70" s="349"/>
      <c r="GL70" s="349"/>
      <c r="GM70" s="349"/>
      <c r="GN70" s="349"/>
      <c r="GO70" s="349"/>
      <c r="GP70" s="349"/>
      <c r="GQ70" s="349"/>
      <c r="GR70" s="349"/>
      <c r="GS70" s="349"/>
      <c r="GT70" s="349"/>
      <c r="GU70" s="349"/>
      <c r="GV70" s="349"/>
      <c r="GW70" s="349"/>
      <c r="GX70" s="349"/>
      <c r="GY70" s="349"/>
      <c r="GZ70" s="349"/>
      <c r="HA70" s="349"/>
      <c r="HB70" s="349"/>
      <c r="HC70" s="349"/>
      <c r="HD70" s="349"/>
      <c r="HE70" s="349"/>
      <c r="HF70" s="349"/>
      <c r="HG70" s="349"/>
      <c r="HH70" s="349"/>
      <c r="HI70" s="349"/>
      <c r="HJ70" s="349"/>
      <c r="HK70" s="349"/>
      <c r="HL70" s="349"/>
      <c r="HM70" s="349"/>
      <c r="HN70" s="349"/>
      <c r="HO70" s="349"/>
      <c r="HP70" s="349"/>
      <c r="HQ70" s="349"/>
      <c r="HR70" s="349"/>
      <c r="HS70" s="349"/>
      <c r="HT70" s="349"/>
      <c r="HU70" s="349"/>
      <c r="HV70" s="349"/>
      <c r="HW70" s="349"/>
      <c r="HX70" s="349"/>
      <c r="HY70" s="349"/>
      <c r="HZ70" s="349"/>
      <c r="IA70" s="349"/>
      <c r="IB70" s="349"/>
      <c r="IC70" s="349"/>
      <c r="ID70" s="349"/>
      <c r="IE70" s="349"/>
      <c r="IF70" s="349"/>
      <c r="IG70" s="349"/>
      <c r="IH70" s="349"/>
      <c r="II70" s="349"/>
      <c r="IJ70" s="349"/>
      <c r="IK70" s="349"/>
      <c r="IL70" s="349"/>
      <c r="IM70" s="349"/>
      <c r="IN70" s="349"/>
      <c r="IO70" s="349"/>
      <c r="IP70" s="349"/>
      <c r="IQ70" s="349"/>
      <c r="IR70" s="349"/>
      <c r="IS70" s="349"/>
      <c r="IT70" s="349"/>
      <c r="IU70" s="349"/>
      <c r="IV70" s="349"/>
    </row>
    <row r="71" spans="1:256" ht="15.6">
      <c r="A71" s="330"/>
      <c r="B71" s="346"/>
      <c r="C71" s="309"/>
      <c r="D71" s="309"/>
      <c r="E71" s="309"/>
      <c r="F71" s="30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c r="AK71" s="349"/>
      <c r="AL71" s="349"/>
      <c r="AM71" s="349"/>
      <c r="AN71" s="349"/>
      <c r="AO71" s="349"/>
      <c r="AP71" s="349"/>
      <c r="AQ71" s="349"/>
      <c r="AR71" s="349"/>
      <c r="AS71" s="349"/>
      <c r="AT71" s="349"/>
      <c r="AU71" s="349"/>
      <c r="AV71" s="349"/>
      <c r="AW71" s="349"/>
      <c r="AX71" s="349"/>
      <c r="AY71" s="349"/>
      <c r="AZ71" s="349"/>
      <c r="BA71" s="349"/>
      <c r="BB71" s="349"/>
      <c r="BC71" s="349"/>
      <c r="BD71" s="349"/>
      <c r="BE71" s="349"/>
      <c r="BF71" s="349"/>
      <c r="BG71" s="349"/>
      <c r="BH71" s="349"/>
      <c r="BI71" s="349"/>
      <c r="BJ71" s="349"/>
      <c r="BK71" s="349"/>
      <c r="BL71" s="349"/>
      <c r="BM71" s="349"/>
      <c r="BN71" s="349"/>
      <c r="BO71" s="349"/>
      <c r="BP71" s="349"/>
      <c r="BQ71" s="349"/>
      <c r="BR71" s="349"/>
      <c r="BS71" s="349"/>
      <c r="BT71" s="349"/>
      <c r="BU71" s="349"/>
      <c r="BV71" s="349"/>
      <c r="BW71" s="349"/>
      <c r="BX71" s="349"/>
      <c r="BY71" s="349"/>
      <c r="BZ71" s="349"/>
      <c r="CA71" s="349"/>
      <c r="CB71" s="349"/>
      <c r="CC71" s="349"/>
      <c r="CD71" s="349"/>
      <c r="CE71" s="349"/>
      <c r="CF71" s="349"/>
      <c r="CG71" s="349"/>
      <c r="CH71" s="349"/>
      <c r="CI71" s="349"/>
      <c r="CJ71" s="349"/>
      <c r="CK71" s="349"/>
      <c r="CL71" s="349"/>
      <c r="CM71" s="349"/>
      <c r="CN71" s="349"/>
      <c r="CO71" s="349"/>
      <c r="CP71" s="349"/>
      <c r="CQ71" s="349"/>
      <c r="CR71" s="349"/>
      <c r="CS71" s="349"/>
      <c r="CT71" s="349"/>
      <c r="CU71" s="349"/>
      <c r="CV71" s="349"/>
      <c r="CW71" s="349"/>
      <c r="CX71" s="349"/>
      <c r="CY71" s="349"/>
      <c r="CZ71" s="349"/>
      <c r="DA71" s="349"/>
      <c r="DB71" s="349"/>
      <c r="DC71" s="349"/>
      <c r="DD71" s="349"/>
      <c r="DE71" s="349"/>
      <c r="DF71" s="349"/>
      <c r="DG71" s="349"/>
      <c r="DH71" s="349"/>
      <c r="DI71" s="349"/>
      <c r="DJ71" s="349"/>
      <c r="DK71" s="349"/>
      <c r="DL71" s="349"/>
      <c r="DM71" s="349"/>
      <c r="DN71" s="349"/>
      <c r="DO71" s="349"/>
      <c r="DP71" s="349"/>
      <c r="DQ71" s="349"/>
      <c r="DR71" s="349"/>
      <c r="DS71" s="349"/>
      <c r="DT71" s="349"/>
      <c r="DU71" s="349"/>
      <c r="DV71" s="349"/>
      <c r="DW71" s="349"/>
      <c r="DX71" s="349"/>
      <c r="DY71" s="349"/>
      <c r="DZ71" s="349"/>
      <c r="EA71" s="349"/>
      <c r="EB71" s="349"/>
      <c r="EC71" s="349"/>
      <c r="ED71" s="349"/>
      <c r="EE71" s="349"/>
      <c r="EF71" s="349"/>
      <c r="EG71" s="349"/>
      <c r="EH71" s="349"/>
      <c r="EI71" s="349"/>
      <c r="EJ71" s="349"/>
      <c r="EK71" s="349"/>
      <c r="EL71" s="349"/>
      <c r="EM71" s="349"/>
      <c r="EN71" s="349"/>
      <c r="EO71" s="349"/>
      <c r="EP71" s="349"/>
      <c r="EQ71" s="349"/>
      <c r="ER71" s="349"/>
      <c r="ES71" s="349"/>
      <c r="ET71" s="349"/>
      <c r="EU71" s="349"/>
      <c r="EV71" s="349"/>
      <c r="EW71" s="349"/>
      <c r="EX71" s="349"/>
      <c r="EY71" s="349"/>
      <c r="EZ71" s="349"/>
      <c r="FA71" s="349"/>
      <c r="FB71" s="349"/>
      <c r="FC71" s="349"/>
      <c r="FD71" s="349"/>
      <c r="FE71" s="349"/>
      <c r="FF71" s="349"/>
      <c r="FG71" s="349"/>
      <c r="FH71" s="349"/>
      <c r="FI71" s="349"/>
      <c r="FJ71" s="349"/>
      <c r="FK71" s="349"/>
      <c r="FL71" s="349"/>
      <c r="FM71" s="349"/>
      <c r="FN71" s="349"/>
      <c r="FO71" s="349"/>
      <c r="FP71" s="349"/>
      <c r="FQ71" s="349"/>
      <c r="FR71" s="349"/>
      <c r="FS71" s="349"/>
      <c r="FT71" s="349"/>
      <c r="FU71" s="349"/>
      <c r="FV71" s="349"/>
      <c r="FW71" s="349"/>
      <c r="FX71" s="349"/>
      <c r="FY71" s="349"/>
      <c r="FZ71" s="349"/>
      <c r="GA71" s="349"/>
      <c r="GB71" s="349"/>
      <c r="GC71" s="349"/>
      <c r="GD71" s="349"/>
      <c r="GE71" s="349"/>
      <c r="GF71" s="349"/>
      <c r="GG71" s="349"/>
      <c r="GH71" s="349"/>
      <c r="GI71" s="349"/>
      <c r="GJ71" s="349"/>
      <c r="GK71" s="349"/>
      <c r="GL71" s="349"/>
      <c r="GM71" s="349"/>
      <c r="GN71" s="349"/>
      <c r="GO71" s="349"/>
      <c r="GP71" s="349"/>
      <c r="GQ71" s="349"/>
      <c r="GR71" s="349"/>
      <c r="GS71" s="349"/>
      <c r="GT71" s="349"/>
      <c r="GU71" s="349"/>
      <c r="GV71" s="349"/>
      <c r="GW71" s="349"/>
      <c r="GX71" s="349"/>
      <c r="GY71" s="349"/>
      <c r="GZ71" s="349"/>
      <c r="HA71" s="349"/>
      <c r="HB71" s="349"/>
      <c r="HC71" s="349"/>
      <c r="HD71" s="349"/>
      <c r="HE71" s="349"/>
      <c r="HF71" s="349"/>
      <c r="HG71" s="349"/>
      <c r="HH71" s="349"/>
      <c r="HI71" s="349"/>
      <c r="HJ71" s="349"/>
      <c r="HK71" s="349"/>
      <c r="HL71" s="349"/>
      <c r="HM71" s="349"/>
      <c r="HN71" s="349"/>
      <c r="HO71" s="349"/>
      <c r="HP71" s="349"/>
      <c r="HQ71" s="349"/>
      <c r="HR71" s="349"/>
      <c r="HS71" s="349"/>
      <c r="HT71" s="349"/>
      <c r="HU71" s="349"/>
      <c r="HV71" s="349"/>
      <c r="HW71" s="349"/>
      <c r="HX71" s="349"/>
      <c r="HY71" s="349"/>
      <c r="HZ71" s="349"/>
      <c r="IA71" s="349"/>
      <c r="IB71" s="349"/>
      <c r="IC71" s="349"/>
      <c r="ID71" s="349"/>
      <c r="IE71" s="349"/>
      <c r="IF71" s="349"/>
      <c r="IG71" s="349"/>
      <c r="IH71" s="349"/>
      <c r="II71" s="349"/>
      <c r="IJ71" s="349"/>
      <c r="IK71" s="349"/>
      <c r="IL71" s="349"/>
      <c r="IM71" s="349"/>
      <c r="IN71" s="349"/>
      <c r="IO71" s="349"/>
      <c r="IP71" s="349"/>
      <c r="IQ71" s="349"/>
      <c r="IR71" s="349"/>
      <c r="IS71" s="349"/>
      <c r="IT71" s="349"/>
      <c r="IU71" s="349"/>
      <c r="IV71" s="349"/>
    </row>
    <row r="72" spans="1:256" ht="26.25" customHeight="1">
      <c r="A72" s="329" t="s">
        <v>746</v>
      </c>
      <c r="B72" s="547" t="s">
        <v>747</v>
      </c>
      <c r="C72" s="547"/>
      <c r="D72" s="547"/>
      <c r="E72" s="547"/>
      <c r="F72" s="547"/>
      <c r="G72" s="349"/>
      <c r="H72" s="349"/>
      <c r="I72" s="349"/>
      <c r="J72" s="349"/>
      <c r="K72" s="349"/>
      <c r="L72" s="349"/>
      <c r="M72" s="349"/>
      <c r="N72" s="349"/>
      <c r="O72" s="349"/>
      <c r="P72" s="349"/>
      <c r="Q72" s="349"/>
      <c r="R72" s="349"/>
      <c r="S72" s="349"/>
      <c r="T72" s="349"/>
      <c r="U72" s="349"/>
      <c r="V72" s="349"/>
      <c r="W72" s="349"/>
      <c r="X72" s="349"/>
      <c r="Y72" s="349"/>
      <c r="Z72" s="349"/>
      <c r="AA72" s="349"/>
      <c r="AB72" s="349"/>
      <c r="AC72" s="349"/>
      <c r="AD72" s="349"/>
      <c r="AE72" s="349"/>
      <c r="AF72" s="349"/>
      <c r="AG72" s="349"/>
      <c r="AH72" s="349"/>
      <c r="AI72" s="349"/>
      <c r="AJ72" s="349"/>
      <c r="AK72" s="349"/>
      <c r="AL72" s="349"/>
      <c r="AM72" s="349"/>
      <c r="AN72" s="349"/>
      <c r="AO72" s="349"/>
      <c r="AP72" s="349"/>
      <c r="AQ72" s="349"/>
      <c r="AR72" s="349"/>
      <c r="AS72" s="349"/>
      <c r="AT72" s="349"/>
      <c r="AU72" s="349"/>
      <c r="AV72" s="349"/>
      <c r="AW72" s="349"/>
      <c r="AX72" s="349"/>
      <c r="AY72" s="349"/>
      <c r="AZ72" s="349"/>
      <c r="BA72" s="349"/>
      <c r="BB72" s="349"/>
      <c r="BC72" s="349"/>
      <c r="BD72" s="349"/>
      <c r="BE72" s="349"/>
      <c r="BF72" s="349"/>
      <c r="BG72" s="349"/>
      <c r="BH72" s="349"/>
      <c r="BI72" s="349"/>
      <c r="BJ72" s="349"/>
      <c r="BK72" s="349"/>
      <c r="BL72" s="349"/>
      <c r="BM72" s="349"/>
      <c r="BN72" s="349"/>
      <c r="BO72" s="349"/>
      <c r="BP72" s="349"/>
      <c r="BQ72" s="349"/>
      <c r="BR72" s="349"/>
      <c r="BS72" s="349"/>
      <c r="BT72" s="349"/>
      <c r="BU72" s="349"/>
      <c r="BV72" s="349"/>
      <c r="BW72" s="349"/>
      <c r="BX72" s="349"/>
      <c r="BY72" s="349"/>
      <c r="BZ72" s="349"/>
      <c r="CA72" s="349"/>
      <c r="CB72" s="349"/>
      <c r="CC72" s="349"/>
      <c r="CD72" s="349"/>
      <c r="CE72" s="349"/>
      <c r="CF72" s="349"/>
      <c r="CG72" s="349"/>
      <c r="CH72" s="349"/>
      <c r="CI72" s="349"/>
      <c r="CJ72" s="349"/>
      <c r="CK72" s="349"/>
      <c r="CL72" s="349"/>
      <c r="CM72" s="349"/>
      <c r="CN72" s="349"/>
      <c r="CO72" s="349"/>
      <c r="CP72" s="349"/>
      <c r="CQ72" s="349"/>
      <c r="CR72" s="349"/>
      <c r="CS72" s="349"/>
      <c r="CT72" s="349"/>
      <c r="CU72" s="349"/>
      <c r="CV72" s="349"/>
      <c r="CW72" s="349"/>
      <c r="CX72" s="349"/>
      <c r="CY72" s="349"/>
      <c r="CZ72" s="349"/>
      <c r="DA72" s="349"/>
      <c r="DB72" s="349"/>
      <c r="DC72" s="349"/>
      <c r="DD72" s="349"/>
      <c r="DE72" s="349"/>
      <c r="DF72" s="349"/>
      <c r="DG72" s="349"/>
      <c r="DH72" s="349"/>
      <c r="DI72" s="349"/>
      <c r="DJ72" s="349"/>
      <c r="DK72" s="349"/>
      <c r="DL72" s="349"/>
      <c r="DM72" s="349"/>
      <c r="DN72" s="349"/>
      <c r="DO72" s="349"/>
      <c r="DP72" s="349"/>
      <c r="DQ72" s="349"/>
      <c r="DR72" s="349"/>
      <c r="DS72" s="349"/>
      <c r="DT72" s="349"/>
      <c r="DU72" s="349"/>
      <c r="DV72" s="349"/>
      <c r="DW72" s="349"/>
      <c r="DX72" s="349"/>
      <c r="DY72" s="349"/>
      <c r="DZ72" s="349"/>
      <c r="EA72" s="349"/>
      <c r="EB72" s="349"/>
      <c r="EC72" s="349"/>
      <c r="ED72" s="349"/>
      <c r="EE72" s="349"/>
      <c r="EF72" s="349"/>
      <c r="EG72" s="349"/>
      <c r="EH72" s="349"/>
      <c r="EI72" s="349"/>
      <c r="EJ72" s="349"/>
      <c r="EK72" s="349"/>
      <c r="EL72" s="349"/>
      <c r="EM72" s="349"/>
      <c r="EN72" s="349"/>
      <c r="EO72" s="349"/>
      <c r="EP72" s="349"/>
      <c r="EQ72" s="349"/>
      <c r="ER72" s="349"/>
      <c r="ES72" s="349"/>
      <c r="ET72" s="349"/>
      <c r="EU72" s="349"/>
      <c r="EV72" s="349"/>
      <c r="EW72" s="349"/>
      <c r="EX72" s="349"/>
      <c r="EY72" s="349"/>
      <c r="EZ72" s="349"/>
      <c r="FA72" s="349"/>
      <c r="FB72" s="349"/>
      <c r="FC72" s="349"/>
      <c r="FD72" s="349"/>
      <c r="FE72" s="349"/>
      <c r="FF72" s="349"/>
      <c r="FG72" s="349"/>
      <c r="FH72" s="349"/>
      <c r="FI72" s="349"/>
      <c r="FJ72" s="349"/>
      <c r="FK72" s="349"/>
      <c r="FL72" s="349"/>
      <c r="FM72" s="349"/>
      <c r="FN72" s="349"/>
      <c r="FO72" s="349"/>
      <c r="FP72" s="349"/>
      <c r="FQ72" s="349"/>
      <c r="FR72" s="349"/>
      <c r="FS72" s="349"/>
      <c r="FT72" s="349"/>
      <c r="FU72" s="349"/>
      <c r="FV72" s="349"/>
      <c r="FW72" s="349"/>
      <c r="FX72" s="349"/>
      <c r="FY72" s="349"/>
      <c r="FZ72" s="349"/>
      <c r="GA72" s="349"/>
      <c r="GB72" s="349"/>
      <c r="GC72" s="349"/>
      <c r="GD72" s="349"/>
      <c r="GE72" s="349"/>
      <c r="GF72" s="349"/>
      <c r="GG72" s="349"/>
      <c r="GH72" s="349"/>
      <c r="GI72" s="349"/>
      <c r="GJ72" s="349"/>
      <c r="GK72" s="349"/>
      <c r="GL72" s="349"/>
      <c r="GM72" s="349"/>
      <c r="GN72" s="349"/>
      <c r="GO72" s="349"/>
      <c r="GP72" s="349"/>
      <c r="GQ72" s="349"/>
      <c r="GR72" s="349"/>
      <c r="GS72" s="349"/>
      <c r="GT72" s="349"/>
      <c r="GU72" s="349"/>
      <c r="GV72" s="349"/>
      <c r="GW72" s="349"/>
      <c r="GX72" s="349"/>
      <c r="GY72" s="349"/>
      <c r="GZ72" s="349"/>
      <c r="HA72" s="349"/>
      <c r="HB72" s="349"/>
      <c r="HC72" s="349"/>
      <c r="HD72" s="349"/>
      <c r="HE72" s="349"/>
      <c r="HF72" s="349"/>
      <c r="HG72" s="349"/>
      <c r="HH72" s="349"/>
      <c r="HI72" s="349"/>
      <c r="HJ72" s="349"/>
      <c r="HK72" s="349"/>
      <c r="HL72" s="349"/>
      <c r="HM72" s="349"/>
      <c r="HN72" s="349"/>
      <c r="HO72" s="349"/>
      <c r="HP72" s="349"/>
      <c r="HQ72" s="349"/>
      <c r="HR72" s="349"/>
      <c r="HS72" s="349"/>
      <c r="HT72" s="349"/>
      <c r="HU72" s="349"/>
      <c r="HV72" s="349"/>
      <c r="HW72" s="349"/>
      <c r="HX72" s="349"/>
      <c r="HY72" s="349"/>
      <c r="HZ72" s="349"/>
      <c r="IA72" s="349"/>
      <c r="IB72" s="349"/>
      <c r="IC72" s="349"/>
      <c r="ID72" s="349"/>
      <c r="IE72" s="349"/>
      <c r="IF72" s="349"/>
      <c r="IG72" s="349"/>
      <c r="IH72" s="349"/>
      <c r="II72" s="349"/>
      <c r="IJ72" s="349"/>
      <c r="IK72" s="349"/>
      <c r="IL72" s="349"/>
      <c r="IM72" s="349"/>
      <c r="IN72" s="349"/>
      <c r="IO72" s="349"/>
      <c r="IP72" s="349"/>
      <c r="IQ72" s="349"/>
      <c r="IR72" s="349"/>
      <c r="IS72" s="349"/>
      <c r="IT72" s="349"/>
      <c r="IU72" s="349"/>
      <c r="IV72" s="349"/>
    </row>
    <row r="73" spans="1:256">
      <c r="A73" s="329" t="s">
        <v>746</v>
      </c>
      <c r="B73" s="432" t="s">
        <v>748</v>
      </c>
      <c r="C73" s="432"/>
      <c r="D73" s="432"/>
      <c r="E73" s="525" t="s">
        <v>21</v>
      </c>
      <c r="F73" s="349"/>
      <c r="G73" s="349"/>
      <c r="H73" s="349"/>
      <c r="I73" s="349"/>
      <c r="J73" s="349"/>
      <c r="K73" s="349"/>
      <c r="L73" s="349"/>
      <c r="M73" s="349"/>
      <c r="N73" s="349"/>
      <c r="O73" s="349"/>
      <c r="P73" s="349"/>
      <c r="Q73" s="349"/>
      <c r="R73" s="349"/>
      <c r="S73" s="349"/>
      <c r="T73" s="349"/>
      <c r="U73" s="349"/>
      <c r="V73" s="349"/>
      <c r="W73" s="349"/>
      <c r="X73" s="349"/>
      <c r="Y73" s="349"/>
      <c r="Z73" s="349"/>
      <c r="AA73" s="349"/>
      <c r="AB73" s="349"/>
      <c r="AC73" s="349"/>
      <c r="AD73" s="349"/>
      <c r="AE73" s="349"/>
      <c r="AF73" s="349"/>
      <c r="AG73" s="349"/>
      <c r="AH73" s="349"/>
      <c r="AI73" s="349"/>
      <c r="AJ73" s="349"/>
      <c r="AK73" s="349"/>
      <c r="AL73" s="349"/>
      <c r="AM73" s="349"/>
      <c r="AN73" s="349"/>
      <c r="AO73" s="349"/>
      <c r="AP73" s="349"/>
      <c r="AQ73" s="349"/>
      <c r="AR73" s="349"/>
      <c r="AS73" s="349"/>
      <c r="AT73" s="349"/>
      <c r="AU73" s="349"/>
      <c r="AV73" s="349"/>
      <c r="AW73" s="349"/>
      <c r="AX73" s="349"/>
      <c r="AY73" s="349"/>
      <c r="AZ73" s="349"/>
      <c r="BA73" s="349"/>
      <c r="BB73" s="349"/>
      <c r="BC73" s="349"/>
      <c r="BD73" s="349"/>
      <c r="BE73" s="349"/>
      <c r="BF73" s="349"/>
      <c r="BG73" s="349"/>
      <c r="BH73" s="349"/>
      <c r="BI73" s="349"/>
      <c r="BJ73" s="349"/>
      <c r="BK73" s="349"/>
      <c r="BL73" s="349"/>
      <c r="BM73" s="349"/>
      <c r="BN73" s="349"/>
      <c r="BO73" s="349"/>
      <c r="BP73" s="349"/>
      <c r="BQ73" s="349"/>
      <c r="BR73" s="349"/>
      <c r="BS73" s="349"/>
      <c r="BT73" s="349"/>
      <c r="BU73" s="349"/>
      <c r="BV73" s="349"/>
      <c r="BW73" s="349"/>
      <c r="BX73" s="349"/>
      <c r="BY73" s="349"/>
      <c r="BZ73" s="349"/>
      <c r="CA73" s="349"/>
      <c r="CB73" s="349"/>
      <c r="CC73" s="349"/>
      <c r="CD73" s="349"/>
      <c r="CE73" s="349"/>
      <c r="CF73" s="349"/>
      <c r="CG73" s="349"/>
      <c r="CH73" s="349"/>
      <c r="CI73" s="349"/>
      <c r="CJ73" s="349"/>
      <c r="CK73" s="349"/>
      <c r="CL73" s="349"/>
      <c r="CM73" s="349"/>
      <c r="CN73" s="349"/>
      <c r="CO73" s="349"/>
      <c r="CP73" s="349"/>
      <c r="CQ73" s="349"/>
      <c r="CR73" s="349"/>
      <c r="CS73" s="349"/>
      <c r="CT73" s="349"/>
      <c r="CU73" s="349"/>
      <c r="CV73" s="349"/>
      <c r="CW73" s="349"/>
      <c r="CX73" s="349"/>
      <c r="CY73" s="349"/>
      <c r="CZ73" s="349"/>
      <c r="DA73" s="349"/>
      <c r="DB73" s="349"/>
      <c r="DC73" s="349"/>
      <c r="DD73" s="349"/>
      <c r="DE73" s="349"/>
      <c r="DF73" s="349"/>
      <c r="DG73" s="349"/>
      <c r="DH73" s="349"/>
      <c r="DI73" s="349"/>
      <c r="DJ73" s="349"/>
      <c r="DK73" s="349"/>
      <c r="DL73" s="349"/>
      <c r="DM73" s="349"/>
      <c r="DN73" s="349"/>
      <c r="DO73" s="349"/>
      <c r="DP73" s="349"/>
      <c r="DQ73" s="349"/>
      <c r="DR73" s="349"/>
      <c r="DS73" s="349"/>
      <c r="DT73" s="349"/>
      <c r="DU73" s="349"/>
      <c r="DV73" s="349"/>
      <c r="DW73" s="349"/>
      <c r="DX73" s="349"/>
      <c r="DY73" s="349"/>
      <c r="DZ73" s="349"/>
      <c r="EA73" s="349"/>
      <c r="EB73" s="349"/>
      <c r="EC73" s="349"/>
      <c r="ED73" s="349"/>
      <c r="EE73" s="349"/>
      <c r="EF73" s="349"/>
      <c r="EG73" s="349"/>
      <c r="EH73" s="349"/>
      <c r="EI73" s="349"/>
      <c r="EJ73" s="349"/>
      <c r="EK73" s="349"/>
      <c r="EL73" s="349"/>
      <c r="EM73" s="349"/>
      <c r="EN73" s="349"/>
      <c r="EO73" s="349"/>
      <c r="EP73" s="349"/>
      <c r="EQ73" s="349"/>
      <c r="ER73" s="349"/>
      <c r="ES73" s="349"/>
      <c r="ET73" s="349"/>
      <c r="EU73" s="349"/>
      <c r="EV73" s="349"/>
      <c r="EW73" s="349"/>
      <c r="EX73" s="349"/>
      <c r="EY73" s="349"/>
      <c r="EZ73" s="349"/>
      <c r="FA73" s="349"/>
      <c r="FB73" s="349"/>
      <c r="FC73" s="349"/>
      <c r="FD73" s="349"/>
      <c r="FE73" s="349"/>
      <c r="FF73" s="349"/>
      <c r="FG73" s="349"/>
      <c r="FH73" s="349"/>
      <c r="FI73" s="349"/>
      <c r="FJ73" s="349"/>
      <c r="FK73" s="349"/>
      <c r="FL73" s="349"/>
      <c r="FM73" s="349"/>
      <c r="FN73" s="349"/>
      <c r="FO73" s="349"/>
      <c r="FP73" s="349"/>
      <c r="FQ73" s="349"/>
      <c r="FR73" s="349"/>
      <c r="FS73" s="349"/>
      <c r="FT73" s="349"/>
      <c r="FU73" s="349"/>
      <c r="FV73" s="349"/>
      <c r="FW73" s="349"/>
      <c r="FX73" s="349"/>
      <c r="FY73" s="349"/>
      <c r="FZ73" s="349"/>
      <c r="GA73" s="349"/>
      <c r="GB73" s="349"/>
      <c r="GC73" s="349"/>
      <c r="GD73" s="349"/>
      <c r="GE73" s="349"/>
      <c r="GF73" s="349"/>
      <c r="GG73" s="349"/>
      <c r="GH73" s="349"/>
      <c r="GI73" s="349"/>
      <c r="GJ73" s="349"/>
      <c r="GK73" s="349"/>
      <c r="GL73" s="349"/>
      <c r="GM73" s="349"/>
      <c r="GN73" s="349"/>
      <c r="GO73" s="349"/>
      <c r="GP73" s="349"/>
      <c r="GQ73" s="349"/>
      <c r="GR73" s="349"/>
      <c r="GS73" s="349"/>
      <c r="GT73" s="349"/>
      <c r="GU73" s="349"/>
      <c r="GV73" s="349"/>
      <c r="GW73" s="349"/>
      <c r="GX73" s="349"/>
      <c r="GY73" s="349"/>
      <c r="GZ73" s="349"/>
      <c r="HA73" s="349"/>
      <c r="HB73" s="349"/>
      <c r="HC73" s="349"/>
      <c r="HD73" s="349"/>
      <c r="HE73" s="349"/>
      <c r="HF73" s="349"/>
      <c r="HG73" s="349"/>
      <c r="HH73" s="349"/>
      <c r="HI73" s="349"/>
      <c r="HJ73" s="349"/>
      <c r="HK73" s="349"/>
      <c r="HL73" s="349"/>
      <c r="HM73" s="349"/>
      <c r="HN73" s="349"/>
      <c r="HO73" s="349"/>
      <c r="HP73" s="349"/>
      <c r="HQ73" s="349"/>
      <c r="HR73" s="349"/>
      <c r="HS73" s="349"/>
      <c r="HT73" s="349"/>
      <c r="HU73" s="349"/>
      <c r="HV73" s="349"/>
      <c r="HW73" s="349"/>
      <c r="HX73" s="349"/>
      <c r="HY73" s="349"/>
      <c r="HZ73" s="349"/>
      <c r="IA73" s="349"/>
      <c r="IB73" s="349"/>
      <c r="IC73" s="349"/>
      <c r="ID73" s="349"/>
      <c r="IE73" s="349"/>
      <c r="IF73" s="349"/>
      <c r="IG73" s="349"/>
      <c r="IH73" s="349"/>
      <c r="II73" s="349"/>
      <c r="IJ73" s="349"/>
      <c r="IK73" s="349"/>
      <c r="IL73" s="349"/>
      <c r="IM73" s="349"/>
      <c r="IN73" s="349"/>
      <c r="IO73" s="349"/>
      <c r="IP73" s="349"/>
      <c r="IQ73" s="349"/>
      <c r="IR73" s="349"/>
      <c r="IS73" s="349"/>
      <c r="IT73" s="349"/>
      <c r="IU73" s="349"/>
      <c r="IV73" s="349"/>
    </row>
    <row r="74" spans="1:256">
      <c r="A74" s="329" t="s">
        <v>746</v>
      </c>
      <c r="B74" s="432" t="s">
        <v>749</v>
      </c>
      <c r="C74" s="432"/>
      <c r="D74" s="432"/>
      <c r="E74" s="68" t="s">
        <v>21</v>
      </c>
      <c r="F74" s="349"/>
      <c r="G74" s="349"/>
      <c r="H74" s="349"/>
      <c r="I74" s="349"/>
      <c r="J74" s="349"/>
      <c r="K74" s="349"/>
      <c r="L74" s="349"/>
      <c r="M74" s="349"/>
      <c r="N74" s="349"/>
      <c r="O74" s="349"/>
      <c r="P74" s="349"/>
      <c r="Q74" s="349"/>
      <c r="R74" s="349"/>
      <c r="S74" s="349"/>
      <c r="T74" s="349"/>
      <c r="U74" s="349"/>
      <c r="V74" s="349"/>
      <c r="W74" s="349"/>
      <c r="X74" s="349"/>
      <c r="Y74" s="349"/>
      <c r="Z74" s="349"/>
      <c r="AA74" s="349"/>
      <c r="AB74" s="349"/>
      <c r="AC74" s="349"/>
      <c r="AD74" s="349"/>
      <c r="AE74" s="349"/>
      <c r="AF74" s="349"/>
      <c r="AG74" s="349"/>
      <c r="AH74" s="349"/>
      <c r="AI74" s="349"/>
      <c r="AJ74" s="349"/>
      <c r="AK74" s="349"/>
      <c r="AL74" s="349"/>
      <c r="AM74" s="349"/>
      <c r="AN74" s="349"/>
      <c r="AO74" s="349"/>
      <c r="AP74" s="349"/>
      <c r="AQ74" s="349"/>
      <c r="AR74" s="349"/>
      <c r="AS74" s="349"/>
      <c r="AT74" s="349"/>
      <c r="AU74" s="349"/>
      <c r="AV74" s="349"/>
      <c r="AW74" s="349"/>
      <c r="AX74" s="349"/>
      <c r="AY74" s="349"/>
      <c r="AZ74" s="349"/>
      <c r="BA74" s="349"/>
      <c r="BB74" s="349"/>
      <c r="BC74" s="349"/>
      <c r="BD74" s="349"/>
      <c r="BE74" s="349"/>
      <c r="BF74" s="349"/>
      <c r="BG74" s="349"/>
      <c r="BH74" s="349"/>
      <c r="BI74" s="349"/>
      <c r="BJ74" s="349"/>
      <c r="BK74" s="349"/>
      <c r="BL74" s="349"/>
      <c r="BM74" s="349"/>
      <c r="BN74" s="349"/>
      <c r="BO74" s="349"/>
      <c r="BP74" s="349"/>
      <c r="BQ74" s="349"/>
      <c r="BR74" s="349"/>
      <c r="BS74" s="349"/>
      <c r="BT74" s="349"/>
      <c r="BU74" s="349"/>
      <c r="BV74" s="349"/>
      <c r="BW74" s="349"/>
      <c r="BX74" s="349"/>
      <c r="BY74" s="349"/>
      <c r="BZ74" s="349"/>
      <c r="CA74" s="349"/>
      <c r="CB74" s="349"/>
      <c r="CC74" s="349"/>
      <c r="CD74" s="349"/>
      <c r="CE74" s="349"/>
      <c r="CF74" s="349"/>
      <c r="CG74" s="349"/>
      <c r="CH74" s="349"/>
      <c r="CI74" s="349"/>
      <c r="CJ74" s="349"/>
      <c r="CK74" s="349"/>
      <c r="CL74" s="349"/>
      <c r="CM74" s="349"/>
      <c r="CN74" s="349"/>
      <c r="CO74" s="349"/>
      <c r="CP74" s="349"/>
      <c r="CQ74" s="349"/>
      <c r="CR74" s="349"/>
      <c r="CS74" s="349"/>
      <c r="CT74" s="349"/>
      <c r="CU74" s="349"/>
      <c r="CV74" s="349"/>
      <c r="CW74" s="349"/>
      <c r="CX74" s="349"/>
      <c r="CY74" s="349"/>
      <c r="CZ74" s="349"/>
      <c r="DA74" s="349"/>
      <c r="DB74" s="349"/>
      <c r="DC74" s="349"/>
      <c r="DD74" s="349"/>
      <c r="DE74" s="349"/>
      <c r="DF74" s="349"/>
      <c r="DG74" s="349"/>
      <c r="DH74" s="349"/>
      <c r="DI74" s="349"/>
      <c r="DJ74" s="349"/>
      <c r="DK74" s="349"/>
      <c r="DL74" s="349"/>
      <c r="DM74" s="349"/>
      <c r="DN74" s="349"/>
      <c r="DO74" s="349"/>
      <c r="DP74" s="349"/>
      <c r="DQ74" s="349"/>
      <c r="DR74" s="349"/>
      <c r="DS74" s="349"/>
      <c r="DT74" s="349"/>
      <c r="DU74" s="349"/>
      <c r="DV74" s="349"/>
      <c r="DW74" s="349"/>
      <c r="DX74" s="349"/>
      <c r="DY74" s="349"/>
      <c r="DZ74" s="349"/>
      <c r="EA74" s="349"/>
      <c r="EB74" s="349"/>
      <c r="EC74" s="349"/>
      <c r="ED74" s="349"/>
      <c r="EE74" s="349"/>
      <c r="EF74" s="349"/>
      <c r="EG74" s="349"/>
      <c r="EH74" s="349"/>
      <c r="EI74" s="349"/>
      <c r="EJ74" s="349"/>
      <c r="EK74" s="349"/>
      <c r="EL74" s="349"/>
      <c r="EM74" s="349"/>
      <c r="EN74" s="349"/>
      <c r="EO74" s="349"/>
      <c r="EP74" s="349"/>
      <c r="EQ74" s="349"/>
      <c r="ER74" s="349"/>
      <c r="ES74" s="349"/>
      <c r="ET74" s="349"/>
      <c r="EU74" s="349"/>
      <c r="EV74" s="349"/>
      <c r="EW74" s="349"/>
      <c r="EX74" s="349"/>
      <c r="EY74" s="349"/>
      <c r="EZ74" s="349"/>
      <c r="FA74" s="349"/>
      <c r="FB74" s="349"/>
      <c r="FC74" s="349"/>
      <c r="FD74" s="349"/>
      <c r="FE74" s="349"/>
      <c r="FF74" s="349"/>
      <c r="FG74" s="349"/>
      <c r="FH74" s="349"/>
      <c r="FI74" s="349"/>
      <c r="FJ74" s="349"/>
      <c r="FK74" s="349"/>
      <c r="FL74" s="349"/>
      <c r="FM74" s="349"/>
      <c r="FN74" s="349"/>
      <c r="FO74" s="349"/>
      <c r="FP74" s="349"/>
      <c r="FQ74" s="349"/>
      <c r="FR74" s="349"/>
      <c r="FS74" s="349"/>
      <c r="FT74" s="349"/>
      <c r="FU74" s="349"/>
      <c r="FV74" s="349"/>
      <c r="FW74" s="349"/>
      <c r="FX74" s="349"/>
      <c r="FY74" s="349"/>
      <c r="FZ74" s="349"/>
      <c r="GA74" s="349"/>
      <c r="GB74" s="349"/>
      <c r="GC74" s="349"/>
      <c r="GD74" s="349"/>
      <c r="GE74" s="349"/>
      <c r="GF74" s="349"/>
      <c r="GG74" s="349"/>
      <c r="GH74" s="349"/>
      <c r="GI74" s="349"/>
      <c r="GJ74" s="349"/>
      <c r="GK74" s="349"/>
      <c r="GL74" s="349"/>
      <c r="GM74" s="349"/>
      <c r="GN74" s="349"/>
      <c r="GO74" s="349"/>
      <c r="GP74" s="349"/>
      <c r="GQ74" s="349"/>
      <c r="GR74" s="349"/>
      <c r="GS74" s="349"/>
      <c r="GT74" s="349"/>
      <c r="GU74" s="349"/>
      <c r="GV74" s="349"/>
      <c r="GW74" s="349"/>
      <c r="GX74" s="349"/>
      <c r="GY74" s="349"/>
      <c r="GZ74" s="349"/>
      <c r="HA74" s="349"/>
      <c r="HB74" s="349"/>
      <c r="HC74" s="349"/>
      <c r="HD74" s="349"/>
      <c r="HE74" s="349"/>
      <c r="HF74" s="349"/>
      <c r="HG74" s="349"/>
      <c r="HH74" s="349"/>
      <c r="HI74" s="349"/>
      <c r="HJ74" s="349"/>
      <c r="HK74" s="349"/>
      <c r="HL74" s="349"/>
      <c r="HM74" s="349"/>
      <c r="HN74" s="349"/>
      <c r="HO74" s="349"/>
      <c r="HP74" s="349"/>
      <c r="HQ74" s="349"/>
      <c r="HR74" s="349"/>
      <c r="HS74" s="349"/>
      <c r="HT74" s="349"/>
      <c r="HU74" s="349"/>
      <c r="HV74" s="349"/>
      <c r="HW74" s="349"/>
      <c r="HX74" s="349"/>
      <c r="HY74" s="349"/>
      <c r="HZ74" s="349"/>
      <c r="IA74" s="349"/>
      <c r="IB74" s="349"/>
      <c r="IC74" s="349"/>
      <c r="ID74" s="349"/>
      <c r="IE74" s="349"/>
      <c r="IF74" s="349"/>
      <c r="IG74" s="349"/>
      <c r="IH74" s="349"/>
      <c r="II74" s="349"/>
      <c r="IJ74" s="349"/>
      <c r="IK74" s="349"/>
      <c r="IL74" s="349"/>
      <c r="IM74" s="349"/>
      <c r="IN74" s="349"/>
      <c r="IO74" s="349"/>
      <c r="IP74" s="349"/>
      <c r="IQ74" s="349"/>
      <c r="IR74" s="349"/>
      <c r="IS74" s="349"/>
      <c r="IT74" s="349"/>
      <c r="IU74" s="349"/>
      <c r="IV74" s="349"/>
    </row>
    <row r="75" spans="1:256">
      <c r="A75" s="329" t="s">
        <v>746</v>
      </c>
      <c r="B75" s="432" t="s">
        <v>750</v>
      </c>
      <c r="C75" s="432"/>
      <c r="D75" s="432"/>
      <c r="E75" s="68"/>
      <c r="F75" s="349"/>
      <c r="G75" s="349"/>
      <c r="H75" s="349"/>
      <c r="I75" s="349"/>
      <c r="J75" s="349"/>
      <c r="K75" s="349"/>
      <c r="L75" s="349"/>
      <c r="M75" s="349"/>
      <c r="N75" s="349"/>
      <c r="O75" s="349"/>
      <c r="P75" s="349"/>
      <c r="Q75" s="349"/>
      <c r="R75" s="349"/>
      <c r="S75" s="349"/>
      <c r="T75" s="349"/>
      <c r="U75" s="349"/>
      <c r="V75" s="349"/>
      <c r="W75" s="349"/>
      <c r="X75" s="349"/>
      <c r="Y75" s="349"/>
      <c r="Z75" s="349"/>
      <c r="AA75" s="349"/>
      <c r="AB75" s="349"/>
      <c r="AC75" s="349"/>
      <c r="AD75" s="349"/>
      <c r="AE75" s="349"/>
      <c r="AF75" s="349"/>
      <c r="AG75" s="349"/>
      <c r="AH75" s="349"/>
      <c r="AI75" s="349"/>
      <c r="AJ75" s="349"/>
      <c r="AK75" s="349"/>
      <c r="AL75" s="349"/>
      <c r="AM75" s="349"/>
      <c r="AN75" s="349"/>
      <c r="AO75" s="349"/>
      <c r="AP75" s="349"/>
      <c r="AQ75" s="349"/>
      <c r="AR75" s="349"/>
      <c r="AS75" s="349"/>
      <c r="AT75" s="349"/>
      <c r="AU75" s="349"/>
      <c r="AV75" s="349"/>
      <c r="AW75" s="349"/>
      <c r="AX75" s="349"/>
      <c r="AY75" s="349"/>
      <c r="AZ75" s="349"/>
      <c r="BA75" s="349"/>
      <c r="BB75" s="349"/>
      <c r="BC75" s="349"/>
      <c r="BD75" s="349"/>
      <c r="BE75" s="349"/>
      <c r="BF75" s="349"/>
      <c r="BG75" s="349"/>
      <c r="BH75" s="349"/>
      <c r="BI75" s="349"/>
      <c r="BJ75" s="349"/>
      <c r="BK75" s="349"/>
      <c r="BL75" s="349"/>
      <c r="BM75" s="349"/>
      <c r="BN75" s="349"/>
      <c r="BO75" s="349"/>
      <c r="BP75" s="349"/>
      <c r="BQ75" s="349"/>
      <c r="BR75" s="349"/>
      <c r="BS75" s="349"/>
      <c r="BT75" s="349"/>
      <c r="BU75" s="349"/>
      <c r="BV75" s="349"/>
      <c r="BW75" s="349"/>
      <c r="BX75" s="349"/>
      <c r="BY75" s="349"/>
      <c r="BZ75" s="349"/>
      <c r="CA75" s="349"/>
      <c r="CB75" s="349"/>
      <c r="CC75" s="349"/>
      <c r="CD75" s="349"/>
      <c r="CE75" s="349"/>
      <c r="CF75" s="349"/>
      <c r="CG75" s="349"/>
      <c r="CH75" s="349"/>
      <c r="CI75" s="349"/>
      <c r="CJ75" s="349"/>
      <c r="CK75" s="349"/>
      <c r="CL75" s="349"/>
      <c r="CM75" s="349"/>
      <c r="CN75" s="349"/>
      <c r="CO75" s="349"/>
      <c r="CP75" s="349"/>
      <c r="CQ75" s="349"/>
      <c r="CR75" s="349"/>
      <c r="CS75" s="349"/>
      <c r="CT75" s="349"/>
      <c r="CU75" s="349"/>
      <c r="CV75" s="349"/>
      <c r="CW75" s="349"/>
      <c r="CX75" s="349"/>
      <c r="CY75" s="349"/>
      <c r="CZ75" s="349"/>
      <c r="DA75" s="349"/>
      <c r="DB75" s="349"/>
      <c r="DC75" s="349"/>
      <c r="DD75" s="349"/>
      <c r="DE75" s="349"/>
      <c r="DF75" s="349"/>
      <c r="DG75" s="349"/>
      <c r="DH75" s="349"/>
      <c r="DI75" s="349"/>
      <c r="DJ75" s="349"/>
      <c r="DK75" s="349"/>
      <c r="DL75" s="349"/>
      <c r="DM75" s="349"/>
      <c r="DN75" s="349"/>
      <c r="DO75" s="349"/>
      <c r="DP75" s="349"/>
      <c r="DQ75" s="349"/>
      <c r="DR75" s="349"/>
      <c r="DS75" s="349"/>
      <c r="DT75" s="349"/>
      <c r="DU75" s="349"/>
      <c r="DV75" s="349"/>
      <c r="DW75" s="349"/>
      <c r="DX75" s="349"/>
      <c r="DY75" s="349"/>
      <c r="DZ75" s="349"/>
      <c r="EA75" s="349"/>
      <c r="EB75" s="349"/>
      <c r="EC75" s="349"/>
      <c r="ED75" s="349"/>
      <c r="EE75" s="349"/>
      <c r="EF75" s="349"/>
      <c r="EG75" s="349"/>
      <c r="EH75" s="349"/>
      <c r="EI75" s="349"/>
      <c r="EJ75" s="349"/>
      <c r="EK75" s="349"/>
      <c r="EL75" s="349"/>
      <c r="EM75" s="349"/>
      <c r="EN75" s="349"/>
      <c r="EO75" s="349"/>
      <c r="EP75" s="349"/>
      <c r="EQ75" s="349"/>
      <c r="ER75" s="349"/>
      <c r="ES75" s="349"/>
      <c r="ET75" s="349"/>
      <c r="EU75" s="349"/>
      <c r="EV75" s="349"/>
      <c r="EW75" s="349"/>
      <c r="EX75" s="349"/>
      <c r="EY75" s="349"/>
      <c r="EZ75" s="349"/>
      <c r="FA75" s="349"/>
      <c r="FB75" s="349"/>
      <c r="FC75" s="349"/>
      <c r="FD75" s="349"/>
      <c r="FE75" s="349"/>
      <c r="FF75" s="349"/>
      <c r="FG75" s="349"/>
      <c r="FH75" s="349"/>
      <c r="FI75" s="349"/>
      <c r="FJ75" s="349"/>
      <c r="FK75" s="349"/>
      <c r="FL75" s="349"/>
      <c r="FM75" s="349"/>
      <c r="FN75" s="349"/>
      <c r="FO75" s="349"/>
      <c r="FP75" s="349"/>
      <c r="FQ75" s="349"/>
      <c r="FR75" s="349"/>
      <c r="FS75" s="349"/>
      <c r="FT75" s="349"/>
      <c r="FU75" s="349"/>
      <c r="FV75" s="349"/>
      <c r="FW75" s="349"/>
      <c r="FX75" s="349"/>
      <c r="FY75" s="349"/>
      <c r="FZ75" s="349"/>
      <c r="GA75" s="349"/>
      <c r="GB75" s="349"/>
      <c r="GC75" s="349"/>
      <c r="GD75" s="349"/>
      <c r="GE75" s="349"/>
      <c r="GF75" s="349"/>
      <c r="GG75" s="349"/>
      <c r="GH75" s="349"/>
      <c r="GI75" s="349"/>
      <c r="GJ75" s="349"/>
      <c r="GK75" s="349"/>
      <c r="GL75" s="349"/>
      <c r="GM75" s="349"/>
      <c r="GN75" s="349"/>
      <c r="GO75" s="349"/>
      <c r="GP75" s="349"/>
      <c r="GQ75" s="349"/>
      <c r="GR75" s="349"/>
      <c r="GS75" s="349"/>
      <c r="GT75" s="349"/>
      <c r="GU75" s="349"/>
      <c r="GV75" s="349"/>
      <c r="GW75" s="349"/>
      <c r="GX75" s="349"/>
      <c r="GY75" s="349"/>
      <c r="GZ75" s="349"/>
      <c r="HA75" s="349"/>
      <c r="HB75" s="349"/>
      <c r="HC75" s="349"/>
      <c r="HD75" s="349"/>
      <c r="HE75" s="349"/>
      <c r="HF75" s="349"/>
      <c r="HG75" s="349"/>
      <c r="HH75" s="349"/>
      <c r="HI75" s="349"/>
      <c r="HJ75" s="349"/>
      <c r="HK75" s="349"/>
      <c r="HL75" s="349"/>
      <c r="HM75" s="349"/>
      <c r="HN75" s="349"/>
      <c r="HO75" s="349"/>
      <c r="HP75" s="349"/>
      <c r="HQ75" s="349"/>
      <c r="HR75" s="349"/>
      <c r="HS75" s="349"/>
      <c r="HT75" s="349"/>
      <c r="HU75" s="349"/>
      <c r="HV75" s="349"/>
      <c r="HW75" s="349"/>
      <c r="HX75" s="349"/>
      <c r="HY75" s="349"/>
      <c r="HZ75" s="349"/>
      <c r="IA75" s="349"/>
      <c r="IB75" s="349"/>
      <c r="IC75" s="349"/>
      <c r="ID75" s="349"/>
      <c r="IE75" s="349"/>
      <c r="IF75" s="349"/>
      <c r="IG75" s="349"/>
      <c r="IH75" s="349"/>
      <c r="II75" s="349"/>
      <c r="IJ75" s="349"/>
      <c r="IK75" s="349"/>
      <c r="IL75" s="349"/>
      <c r="IM75" s="349"/>
      <c r="IN75" s="349"/>
      <c r="IO75" s="349"/>
      <c r="IP75" s="349"/>
      <c r="IQ75" s="349"/>
      <c r="IR75" s="349"/>
      <c r="IS75" s="349"/>
      <c r="IT75" s="349"/>
      <c r="IU75" s="349"/>
      <c r="IV75" s="349"/>
    </row>
    <row r="76" spans="1:256">
      <c r="A76" s="330"/>
      <c r="B76" s="349"/>
      <c r="C76" s="349"/>
      <c r="D76" s="349"/>
      <c r="E76" s="349"/>
      <c r="F76" s="349"/>
      <c r="G76" s="349"/>
      <c r="H76" s="349"/>
      <c r="I76" s="349"/>
      <c r="J76" s="349"/>
      <c r="K76" s="349"/>
      <c r="L76" s="349"/>
      <c r="M76" s="349"/>
      <c r="N76" s="349"/>
      <c r="O76" s="349"/>
      <c r="P76" s="349"/>
      <c r="Q76" s="349"/>
      <c r="R76" s="349"/>
      <c r="S76" s="349"/>
      <c r="T76" s="349"/>
      <c r="U76" s="349"/>
      <c r="V76" s="349"/>
      <c r="W76" s="349"/>
      <c r="X76" s="349"/>
      <c r="Y76" s="349"/>
      <c r="Z76" s="349"/>
      <c r="AA76" s="349"/>
      <c r="AB76" s="349"/>
      <c r="AC76" s="349"/>
      <c r="AD76" s="349"/>
      <c r="AE76" s="349"/>
      <c r="AF76" s="349"/>
      <c r="AG76" s="349"/>
      <c r="AH76" s="349"/>
      <c r="AI76" s="349"/>
      <c r="AJ76" s="349"/>
      <c r="AK76" s="349"/>
      <c r="AL76" s="349"/>
      <c r="AM76" s="349"/>
      <c r="AN76" s="349"/>
      <c r="AO76" s="349"/>
      <c r="AP76" s="349"/>
      <c r="AQ76" s="349"/>
      <c r="AR76" s="349"/>
      <c r="AS76" s="349"/>
      <c r="AT76" s="349"/>
      <c r="AU76" s="349"/>
      <c r="AV76" s="349"/>
      <c r="AW76" s="349"/>
      <c r="AX76" s="349"/>
      <c r="AY76" s="349"/>
      <c r="AZ76" s="349"/>
      <c r="BA76" s="349"/>
      <c r="BB76" s="349"/>
      <c r="BC76" s="349"/>
      <c r="BD76" s="349"/>
      <c r="BE76" s="349"/>
      <c r="BF76" s="349"/>
      <c r="BG76" s="349"/>
      <c r="BH76" s="349"/>
      <c r="BI76" s="349"/>
      <c r="BJ76" s="349"/>
      <c r="BK76" s="349"/>
      <c r="BL76" s="349"/>
      <c r="BM76" s="349"/>
      <c r="BN76" s="349"/>
      <c r="BO76" s="349"/>
      <c r="BP76" s="349"/>
      <c r="BQ76" s="349"/>
      <c r="BR76" s="349"/>
      <c r="BS76" s="349"/>
      <c r="BT76" s="349"/>
      <c r="BU76" s="349"/>
      <c r="BV76" s="349"/>
      <c r="BW76" s="349"/>
      <c r="BX76" s="349"/>
      <c r="BY76" s="349"/>
      <c r="BZ76" s="349"/>
      <c r="CA76" s="349"/>
      <c r="CB76" s="349"/>
      <c r="CC76" s="349"/>
      <c r="CD76" s="349"/>
      <c r="CE76" s="349"/>
      <c r="CF76" s="349"/>
      <c r="CG76" s="349"/>
      <c r="CH76" s="349"/>
      <c r="CI76" s="349"/>
      <c r="CJ76" s="349"/>
      <c r="CK76" s="349"/>
      <c r="CL76" s="349"/>
      <c r="CM76" s="349"/>
      <c r="CN76" s="349"/>
      <c r="CO76" s="349"/>
      <c r="CP76" s="349"/>
      <c r="CQ76" s="349"/>
      <c r="CR76" s="349"/>
      <c r="CS76" s="349"/>
      <c r="CT76" s="349"/>
      <c r="CU76" s="349"/>
      <c r="CV76" s="349"/>
      <c r="CW76" s="349"/>
      <c r="CX76" s="349"/>
      <c r="CY76" s="349"/>
      <c r="CZ76" s="349"/>
      <c r="DA76" s="349"/>
      <c r="DB76" s="349"/>
      <c r="DC76" s="349"/>
      <c r="DD76" s="349"/>
      <c r="DE76" s="349"/>
      <c r="DF76" s="349"/>
      <c r="DG76" s="349"/>
      <c r="DH76" s="349"/>
      <c r="DI76" s="349"/>
      <c r="DJ76" s="349"/>
      <c r="DK76" s="349"/>
      <c r="DL76" s="349"/>
      <c r="DM76" s="349"/>
      <c r="DN76" s="349"/>
      <c r="DO76" s="349"/>
      <c r="DP76" s="349"/>
      <c r="DQ76" s="349"/>
      <c r="DR76" s="349"/>
      <c r="DS76" s="349"/>
      <c r="DT76" s="349"/>
      <c r="DU76" s="349"/>
      <c r="DV76" s="349"/>
      <c r="DW76" s="349"/>
      <c r="DX76" s="349"/>
      <c r="DY76" s="349"/>
      <c r="DZ76" s="349"/>
      <c r="EA76" s="349"/>
      <c r="EB76" s="349"/>
      <c r="EC76" s="349"/>
      <c r="ED76" s="349"/>
      <c r="EE76" s="349"/>
      <c r="EF76" s="349"/>
      <c r="EG76" s="349"/>
      <c r="EH76" s="349"/>
      <c r="EI76" s="349"/>
      <c r="EJ76" s="349"/>
      <c r="EK76" s="349"/>
      <c r="EL76" s="349"/>
      <c r="EM76" s="349"/>
      <c r="EN76" s="349"/>
      <c r="EO76" s="349"/>
      <c r="EP76" s="349"/>
      <c r="EQ76" s="349"/>
      <c r="ER76" s="349"/>
      <c r="ES76" s="349"/>
      <c r="ET76" s="349"/>
      <c r="EU76" s="349"/>
      <c r="EV76" s="349"/>
      <c r="EW76" s="349"/>
      <c r="EX76" s="349"/>
      <c r="EY76" s="349"/>
      <c r="EZ76" s="349"/>
      <c r="FA76" s="349"/>
      <c r="FB76" s="349"/>
      <c r="FC76" s="349"/>
      <c r="FD76" s="349"/>
      <c r="FE76" s="349"/>
      <c r="FF76" s="349"/>
      <c r="FG76" s="349"/>
      <c r="FH76" s="349"/>
      <c r="FI76" s="349"/>
      <c r="FJ76" s="349"/>
      <c r="FK76" s="349"/>
      <c r="FL76" s="349"/>
      <c r="FM76" s="349"/>
      <c r="FN76" s="349"/>
      <c r="FO76" s="349"/>
      <c r="FP76" s="349"/>
      <c r="FQ76" s="349"/>
      <c r="FR76" s="349"/>
      <c r="FS76" s="349"/>
      <c r="FT76" s="349"/>
      <c r="FU76" s="349"/>
      <c r="FV76" s="349"/>
      <c r="FW76" s="349"/>
      <c r="FX76" s="349"/>
      <c r="FY76" s="349"/>
      <c r="FZ76" s="349"/>
      <c r="GA76" s="349"/>
      <c r="GB76" s="349"/>
      <c r="GC76" s="349"/>
      <c r="GD76" s="349"/>
      <c r="GE76" s="349"/>
      <c r="GF76" s="349"/>
      <c r="GG76" s="349"/>
      <c r="GH76" s="349"/>
      <c r="GI76" s="349"/>
      <c r="GJ76" s="349"/>
      <c r="GK76" s="349"/>
      <c r="GL76" s="349"/>
      <c r="GM76" s="349"/>
      <c r="GN76" s="349"/>
      <c r="GO76" s="349"/>
      <c r="GP76" s="349"/>
      <c r="GQ76" s="349"/>
      <c r="GR76" s="349"/>
      <c r="GS76" s="349"/>
      <c r="GT76" s="349"/>
      <c r="GU76" s="349"/>
      <c r="GV76" s="349"/>
      <c r="GW76" s="349"/>
      <c r="GX76" s="349"/>
      <c r="GY76" s="349"/>
      <c r="GZ76" s="349"/>
      <c r="HA76" s="349"/>
      <c r="HB76" s="349"/>
      <c r="HC76" s="349"/>
      <c r="HD76" s="349"/>
      <c r="HE76" s="349"/>
      <c r="HF76" s="349"/>
      <c r="HG76" s="349"/>
      <c r="HH76" s="349"/>
      <c r="HI76" s="349"/>
      <c r="HJ76" s="349"/>
      <c r="HK76" s="349"/>
      <c r="HL76" s="349"/>
      <c r="HM76" s="349"/>
      <c r="HN76" s="349"/>
      <c r="HO76" s="349"/>
      <c r="HP76" s="349"/>
      <c r="HQ76" s="349"/>
      <c r="HR76" s="349"/>
      <c r="HS76" s="349"/>
      <c r="HT76" s="349"/>
      <c r="HU76" s="349"/>
      <c r="HV76" s="349"/>
      <c r="HW76" s="349"/>
      <c r="HX76" s="349"/>
      <c r="HY76" s="349"/>
      <c r="HZ76" s="349"/>
      <c r="IA76" s="349"/>
      <c r="IB76" s="349"/>
      <c r="IC76" s="349"/>
      <c r="ID76" s="349"/>
      <c r="IE76" s="349"/>
      <c r="IF76" s="349"/>
      <c r="IG76" s="349"/>
      <c r="IH76" s="349"/>
      <c r="II76" s="349"/>
      <c r="IJ76" s="349"/>
      <c r="IK76" s="349"/>
      <c r="IL76" s="349"/>
      <c r="IM76" s="349"/>
      <c r="IN76" s="349"/>
      <c r="IO76" s="349"/>
      <c r="IP76" s="349"/>
      <c r="IQ76" s="349"/>
      <c r="IR76" s="349"/>
      <c r="IS76" s="349"/>
      <c r="IT76" s="349"/>
      <c r="IU76" s="349"/>
      <c r="IV76" s="349"/>
    </row>
    <row r="77" spans="1:256" ht="40.5" customHeight="1">
      <c r="A77" s="329" t="s">
        <v>746</v>
      </c>
      <c r="B77" s="360" t="s">
        <v>751</v>
      </c>
      <c r="C77" s="360"/>
      <c r="D77" s="360"/>
      <c r="E77" s="360"/>
      <c r="F77" s="98">
        <v>8</v>
      </c>
      <c r="G77" s="349"/>
      <c r="H77" s="349"/>
      <c r="I77" s="349"/>
      <c r="J77" s="349"/>
      <c r="K77" s="349"/>
      <c r="L77" s="349"/>
      <c r="M77" s="349"/>
      <c r="N77" s="349"/>
      <c r="O77" s="349"/>
      <c r="P77" s="349"/>
      <c r="Q77" s="349"/>
      <c r="R77" s="349"/>
      <c r="S77" s="349"/>
      <c r="T77" s="349"/>
      <c r="U77" s="349"/>
      <c r="V77" s="349"/>
      <c r="W77" s="349"/>
      <c r="X77" s="349"/>
      <c r="Y77" s="349"/>
      <c r="Z77" s="349"/>
      <c r="AA77" s="349"/>
      <c r="AB77" s="349"/>
      <c r="AC77" s="349"/>
      <c r="AD77" s="349"/>
      <c r="AE77" s="349"/>
      <c r="AF77" s="349"/>
      <c r="AG77" s="349"/>
      <c r="AH77" s="349"/>
      <c r="AI77" s="349"/>
      <c r="AJ77" s="349"/>
      <c r="AK77" s="349"/>
      <c r="AL77" s="349"/>
      <c r="AM77" s="349"/>
      <c r="AN77" s="349"/>
      <c r="AO77" s="349"/>
      <c r="AP77" s="349"/>
      <c r="AQ77" s="349"/>
      <c r="AR77" s="349"/>
      <c r="AS77" s="349"/>
      <c r="AT77" s="349"/>
      <c r="AU77" s="349"/>
      <c r="AV77" s="349"/>
      <c r="AW77" s="349"/>
      <c r="AX77" s="349"/>
      <c r="AY77" s="349"/>
      <c r="AZ77" s="349"/>
      <c r="BA77" s="349"/>
      <c r="BB77" s="349"/>
      <c r="BC77" s="349"/>
      <c r="BD77" s="349"/>
      <c r="BE77" s="349"/>
      <c r="BF77" s="349"/>
      <c r="BG77" s="349"/>
      <c r="BH77" s="349"/>
      <c r="BI77" s="349"/>
      <c r="BJ77" s="349"/>
      <c r="BK77" s="349"/>
      <c r="BL77" s="349"/>
      <c r="BM77" s="349"/>
      <c r="BN77" s="349"/>
      <c r="BO77" s="349"/>
      <c r="BP77" s="349"/>
      <c r="BQ77" s="349"/>
      <c r="BR77" s="349"/>
      <c r="BS77" s="349"/>
      <c r="BT77" s="349"/>
      <c r="BU77" s="349"/>
      <c r="BV77" s="349"/>
      <c r="BW77" s="349"/>
      <c r="BX77" s="349"/>
      <c r="BY77" s="349"/>
      <c r="BZ77" s="349"/>
      <c r="CA77" s="349"/>
      <c r="CB77" s="349"/>
      <c r="CC77" s="349"/>
      <c r="CD77" s="349"/>
      <c r="CE77" s="349"/>
      <c r="CF77" s="349"/>
      <c r="CG77" s="349"/>
      <c r="CH77" s="349"/>
      <c r="CI77" s="349"/>
      <c r="CJ77" s="349"/>
      <c r="CK77" s="349"/>
      <c r="CL77" s="349"/>
      <c r="CM77" s="349"/>
      <c r="CN77" s="349"/>
      <c r="CO77" s="349"/>
      <c r="CP77" s="349"/>
      <c r="CQ77" s="349"/>
      <c r="CR77" s="349"/>
      <c r="CS77" s="349"/>
      <c r="CT77" s="349"/>
      <c r="CU77" s="349"/>
      <c r="CV77" s="349"/>
      <c r="CW77" s="349"/>
      <c r="CX77" s="349"/>
      <c r="CY77" s="349"/>
      <c r="CZ77" s="349"/>
      <c r="DA77" s="349"/>
      <c r="DB77" s="349"/>
      <c r="DC77" s="349"/>
      <c r="DD77" s="349"/>
      <c r="DE77" s="349"/>
      <c r="DF77" s="349"/>
      <c r="DG77" s="349"/>
      <c r="DH77" s="349"/>
      <c r="DI77" s="349"/>
      <c r="DJ77" s="349"/>
      <c r="DK77" s="349"/>
      <c r="DL77" s="349"/>
      <c r="DM77" s="349"/>
      <c r="DN77" s="349"/>
      <c r="DO77" s="349"/>
      <c r="DP77" s="349"/>
      <c r="DQ77" s="349"/>
      <c r="DR77" s="349"/>
      <c r="DS77" s="349"/>
      <c r="DT77" s="349"/>
      <c r="DU77" s="349"/>
      <c r="DV77" s="349"/>
      <c r="DW77" s="349"/>
      <c r="DX77" s="349"/>
      <c r="DY77" s="349"/>
      <c r="DZ77" s="349"/>
      <c r="EA77" s="349"/>
      <c r="EB77" s="349"/>
      <c r="EC77" s="349"/>
      <c r="ED77" s="349"/>
      <c r="EE77" s="349"/>
      <c r="EF77" s="349"/>
      <c r="EG77" s="349"/>
      <c r="EH77" s="349"/>
      <c r="EI77" s="349"/>
      <c r="EJ77" s="349"/>
      <c r="EK77" s="349"/>
      <c r="EL77" s="349"/>
      <c r="EM77" s="349"/>
      <c r="EN77" s="349"/>
      <c r="EO77" s="349"/>
      <c r="EP77" s="349"/>
      <c r="EQ77" s="349"/>
      <c r="ER77" s="349"/>
      <c r="ES77" s="349"/>
      <c r="ET77" s="349"/>
      <c r="EU77" s="349"/>
      <c r="EV77" s="349"/>
      <c r="EW77" s="349"/>
      <c r="EX77" s="349"/>
      <c r="EY77" s="349"/>
      <c r="EZ77" s="349"/>
      <c r="FA77" s="349"/>
      <c r="FB77" s="349"/>
      <c r="FC77" s="349"/>
      <c r="FD77" s="349"/>
      <c r="FE77" s="349"/>
      <c r="FF77" s="349"/>
      <c r="FG77" s="349"/>
      <c r="FH77" s="349"/>
      <c r="FI77" s="349"/>
      <c r="FJ77" s="349"/>
      <c r="FK77" s="349"/>
      <c r="FL77" s="349"/>
      <c r="FM77" s="349"/>
      <c r="FN77" s="349"/>
      <c r="FO77" s="349"/>
      <c r="FP77" s="349"/>
      <c r="FQ77" s="349"/>
      <c r="FR77" s="349"/>
      <c r="FS77" s="349"/>
      <c r="FT77" s="349"/>
      <c r="FU77" s="349"/>
      <c r="FV77" s="349"/>
      <c r="FW77" s="349"/>
      <c r="FX77" s="349"/>
      <c r="FY77" s="349"/>
      <c r="FZ77" s="349"/>
      <c r="GA77" s="349"/>
      <c r="GB77" s="349"/>
      <c r="GC77" s="349"/>
      <c r="GD77" s="349"/>
      <c r="GE77" s="349"/>
      <c r="GF77" s="349"/>
      <c r="GG77" s="349"/>
      <c r="GH77" s="349"/>
      <c r="GI77" s="349"/>
      <c r="GJ77" s="349"/>
      <c r="GK77" s="349"/>
      <c r="GL77" s="349"/>
      <c r="GM77" s="349"/>
      <c r="GN77" s="349"/>
      <c r="GO77" s="349"/>
      <c r="GP77" s="349"/>
      <c r="GQ77" s="349"/>
      <c r="GR77" s="349"/>
      <c r="GS77" s="349"/>
      <c r="GT77" s="349"/>
      <c r="GU77" s="349"/>
      <c r="GV77" s="349"/>
      <c r="GW77" s="349"/>
      <c r="GX77" s="349"/>
      <c r="GY77" s="349"/>
      <c r="GZ77" s="349"/>
      <c r="HA77" s="349"/>
      <c r="HB77" s="349"/>
      <c r="HC77" s="349"/>
      <c r="HD77" s="349"/>
      <c r="HE77" s="349"/>
      <c r="HF77" s="349"/>
      <c r="HG77" s="349"/>
      <c r="HH77" s="349"/>
      <c r="HI77" s="349"/>
      <c r="HJ77" s="349"/>
      <c r="HK77" s="349"/>
      <c r="HL77" s="349"/>
      <c r="HM77" s="349"/>
      <c r="HN77" s="349"/>
      <c r="HO77" s="349"/>
      <c r="HP77" s="349"/>
      <c r="HQ77" s="349"/>
      <c r="HR77" s="349"/>
      <c r="HS77" s="349"/>
      <c r="HT77" s="349"/>
      <c r="HU77" s="349"/>
      <c r="HV77" s="349"/>
      <c r="HW77" s="349"/>
      <c r="HX77" s="349"/>
      <c r="HY77" s="349"/>
      <c r="HZ77" s="349"/>
      <c r="IA77" s="349"/>
      <c r="IB77" s="349"/>
      <c r="IC77" s="349"/>
      <c r="ID77" s="349"/>
      <c r="IE77" s="349"/>
      <c r="IF77" s="349"/>
      <c r="IG77" s="349"/>
      <c r="IH77" s="349"/>
      <c r="II77" s="349"/>
      <c r="IJ77" s="349"/>
      <c r="IK77" s="349"/>
      <c r="IL77" s="349"/>
      <c r="IM77" s="349"/>
      <c r="IN77" s="349"/>
      <c r="IO77" s="349"/>
      <c r="IP77" s="349"/>
      <c r="IQ77" s="349"/>
      <c r="IR77" s="349"/>
      <c r="IS77" s="349"/>
      <c r="IT77" s="349"/>
      <c r="IU77" s="349"/>
      <c r="IV77" s="349"/>
    </row>
    <row r="78" spans="1:256">
      <c r="A78" s="330"/>
      <c r="B78" s="309"/>
      <c r="C78" s="38"/>
      <c r="D78" s="309"/>
      <c r="E78" s="309"/>
      <c r="F78" s="17"/>
      <c r="G78" s="349"/>
      <c r="H78" s="349"/>
      <c r="I78" s="349"/>
      <c r="J78" s="349"/>
      <c r="K78" s="349"/>
      <c r="L78" s="349"/>
      <c r="M78" s="349"/>
      <c r="N78" s="349"/>
      <c r="O78" s="349"/>
      <c r="P78" s="349"/>
      <c r="Q78" s="349"/>
      <c r="R78" s="349"/>
      <c r="S78" s="349"/>
      <c r="T78" s="349"/>
      <c r="U78" s="349"/>
      <c r="V78" s="349"/>
      <c r="W78" s="349"/>
      <c r="X78" s="349"/>
      <c r="Y78" s="349"/>
      <c r="Z78" s="349"/>
      <c r="AA78" s="349"/>
      <c r="AB78" s="349"/>
      <c r="AC78" s="349"/>
      <c r="AD78" s="349"/>
      <c r="AE78" s="349"/>
      <c r="AF78" s="349"/>
      <c r="AG78" s="349"/>
      <c r="AH78" s="349"/>
      <c r="AI78" s="349"/>
      <c r="AJ78" s="349"/>
      <c r="AK78" s="349"/>
      <c r="AL78" s="349"/>
      <c r="AM78" s="349"/>
      <c r="AN78" s="349"/>
      <c r="AO78" s="349"/>
      <c r="AP78" s="349"/>
      <c r="AQ78" s="349"/>
      <c r="AR78" s="349"/>
      <c r="AS78" s="349"/>
      <c r="AT78" s="349"/>
      <c r="AU78" s="349"/>
      <c r="AV78" s="349"/>
      <c r="AW78" s="349"/>
      <c r="AX78" s="349"/>
      <c r="AY78" s="349"/>
      <c r="AZ78" s="349"/>
      <c r="BA78" s="349"/>
      <c r="BB78" s="349"/>
      <c r="BC78" s="349"/>
      <c r="BD78" s="349"/>
      <c r="BE78" s="349"/>
      <c r="BF78" s="349"/>
      <c r="BG78" s="349"/>
      <c r="BH78" s="349"/>
      <c r="BI78" s="349"/>
      <c r="BJ78" s="349"/>
      <c r="BK78" s="349"/>
      <c r="BL78" s="349"/>
      <c r="BM78" s="349"/>
      <c r="BN78" s="349"/>
      <c r="BO78" s="349"/>
      <c r="BP78" s="349"/>
      <c r="BQ78" s="349"/>
      <c r="BR78" s="349"/>
      <c r="BS78" s="349"/>
      <c r="BT78" s="349"/>
      <c r="BU78" s="349"/>
      <c r="BV78" s="349"/>
      <c r="BW78" s="349"/>
      <c r="BX78" s="349"/>
      <c r="BY78" s="349"/>
      <c r="BZ78" s="349"/>
      <c r="CA78" s="349"/>
      <c r="CB78" s="349"/>
      <c r="CC78" s="349"/>
      <c r="CD78" s="349"/>
      <c r="CE78" s="349"/>
      <c r="CF78" s="349"/>
      <c r="CG78" s="349"/>
      <c r="CH78" s="349"/>
      <c r="CI78" s="349"/>
      <c r="CJ78" s="349"/>
      <c r="CK78" s="349"/>
      <c r="CL78" s="349"/>
      <c r="CM78" s="349"/>
      <c r="CN78" s="349"/>
      <c r="CO78" s="349"/>
      <c r="CP78" s="349"/>
      <c r="CQ78" s="349"/>
      <c r="CR78" s="349"/>
      <c r="CS78" s="349"/>
      <c r="CT78" s="349"/>
      <c r="CU78" s="349"/>
      <c r="CV78" s="349"/>
      <c r="CW78" s="349"/>
      <c r="CX78" s="349"/>
      <c r="CY78" s="349"/>
      <c r="CZ78" s="349"/>
      <c r="DA78" s="349"/>
      <c r="DB78" s="349"/>
      <c r="DC78" s="349"/>
      <c r="DD78" s="349"/>
      <c r="DE78" s="349"/>
      <c r="DF78" s="349"/>
      <c r="DG78" s="349"/>
      <c r="DH78" s="349"/>
      <c r="DI78" s="349"/>
      <c r="DJ78" s="349"/>
      <c r="DK78" s="349"/>
      <c r="DL78" s="349"/>
      <c r="DM78" s="349"/>
      <c r="DN78" s="349"/>
      <c r="DO78" s="349"/>
      <c r="DP78" s="349"/>
      <c r="DQ78" s="349"/>
      <c r="DR78" s="349"/>
      <c r="DS78" s="349"/>
      <c r="DT78" s="349"/>
      <c r="DU78" s="349"/>
      <c r="DV78" s="349"/>
      <c r="DW78" s="349"/>
      <c r="DX78" s="349"/>
      <c r="DY78" s="349"/>
      <c r="DZ78" s="349"/>
      <c r="EA78" s="349"/>
      <c r="EB78" s="349"/>
      <c r="EC78" s="349"/>
      <c r="ED78" s="349"/>
      <c r="EE78" s="349"/>
      <c r="EF78" s="349"/>
      <c r="EG78" s="349"/>
      <c r="EH78" s="349"/>
      <c r="EI78" s="349"/>
      <c r="EJ78" s="349"/>
      <c r="EK78" s="349"/>
      <c r="EL78" s="349"/>
      <c r="EM78" s="349"/>
      <c r="EN78" s="349"/>
      <c r="EO78" s="349"/>
      <c r="EP78" s="349"/>
      <c r="EQ78" s="349"/>
      <c r="ER78" s="349"/>
      <c r="ES78" s="349"/>
      <c r="ET78" s="349"/>
      <c r="EU78" s="349"/>
      <c r="EV78" s="349"/>
      <c r="EW78" s="349"/>
      <c r="EX78" s="349"/>
      <c r="EY78" s="349"/>
      <c r="EZ78" s="349"/>
      <c r="FA78" s="349"/>
      <c r="FB78" s="349"/>
      <c r="FC78" s="349"/>
      <c r="FD78" s="349"/>
      <c r="FE78" s="349"/>
      <c r="FF78" s="349"/>
      <c r="FG78" s="349"/>
      <c r="FH78" s="349"/>
      <c r="FI78" s="349"/>
      <c r="FJ78" s="349"/>
      <c r="FK78" s="349"/>
      <c r="FL78" s="349"/>
      <c r="FM78" s="349"/>
      <c r="FN78" s="349"/>
      <c r="FO78" s="349"/>
      <c r="FP78" s="349"/>
      <c r="FQ78" s="349"/>
      <c r="FR78" s="349"/>
      <c r="FS78" s="349"/>
      <c r="FT78" s="349"/>
      <c r="FU78" s="349"/>
      <c r="FV78" s="349"/>
      <c r="FW78" s="349"/>
      <c r="FX78" s="349"/>
      <c r="FY78" s="349"/>
      <c r="FZ78" s="349"/>
      <c r="GA78" s="349"/>
      <c r="GB78" s="349"/>
      <c r="GC78" s="349"/>
      <c r="GD78" s="349"/>
      <c r="GE78" s="349"/>
      <c r="GF78" s="349"/>
      <c r="GG78" s="349"/>
      <c r="GH78" s="349"/>
      <c r="GI78" s="349"/>
      <c r="GJ78" s="349"/>
      <c r="GK78" s="349"/>
      <c r="GL78" s="349"/>
      <c r="GM78" s="349"/>
      <c r="GN78" s="349"/>
      <c r="GO78" s="349"/>
      <c r="GP78" s="349"/>
      <c r="GQ78" s="349"/>
      <c r="GR78" s="349"/>
      <c r="GS78" s="349"/>
      <c r="GT78" s="349"/>
      <c r="GU78" s="349"/>
      <c r="GV78" s="349"/>
      <c r="GW78" s="349"/>
      <c r="GX78" s="349"/>
      <c r="GY78" s="349"/>
      <c r="GZ78" s="349"/>
      <c r="HA78" s="349"/>
      <c r="HB78" s="349"/>
      <c r="HC78" s="349"/>
      <c r="HD78" s="349"/>
      <c r="HE78" s="349"/>
      <c r="HF78" s="349"/>
      <c r="HG78" s="349"/>
      <c r="HH78" s="349"/>
      <c r="HI78" s="349"/>
      <c r="HJ78" s="349"/>
      <c r="HK78" s="349"/>
      <c r="HL78" s="349"/>
      <c r="HM78" s="349"/>
      <c r="HN78" s="349"/>
      <c r="HO78" s="349"/>
      <c r="HP78" s="349"/>
      <c r="HQ78" s="349"/>
      <c r="HR78" s="349"/>
      <c r="HS78" s="349"/>
      <c r="HT78" s="349"/>
      <c r="HU78" s="349"/>
      <c r="HV78" s="349"/>
      <c r="HW78" s="349"/>
      <c r="HX78" s="349"/>
      <c r="HY78" s="349"/>
      <c r="HZ78" s="349"/>
      <c r="IA78" s="349"/>
      <c r="IB78" s="349"/>
      <c r="IC78" s="349"/>
      <c r="ID78" s="349"/>
      <c r="IE78" s="349"/>
      <c r="IF78" s="349"/>
      <c r="IG78" s="349"/>
      <c r="IH78" s="349"/>
      <c r="II78" s="349"/>
      <c r="IJ78" s="349"/>
      <c r="IK78" s="349"/>
      <c r="IL78" s="349"/>
      <c r="IM78" s="349"/>
      <c r="IN78" s="349"/>
      <c r="IO78" s="349"/>
      <c r="IP78" s="349"/>
      <c r="IQ78" s="349"/>
      <c r="IR78" s="349"/>
      <c r="IS78" s="349"/>
      <c r="IT78" s="349"/>
      <c r="IU78" s="349"/>
      <c r="IV78" s="349"/>
    </row>
    <row r="79" spans="1:256" ht="25.5" customHeight="1">
      <c r="A79" s="329" t="s">
        <v>746</v>
      </c>
      <c r="B79" s="360" t="s">
        <v>752</v>
      </c>
      <c r="C79" s="360"/>
      <c r="D79" s="360"/>
      <c r="E79" s="360"/>
      <c r="F79" s="110" vm="96">
        <v>12035.795555555556</v>
      </c>
      <c r="G79" s="349"/>
      <c r="H79" s="349"/>
      <c r="I79" s="349"/>
      <c r="J79" s="349"/>
      <c r="K79" s="349"/>
      <c r="L79" s="349"/>
      <c r="M79" s="349"/>
      <c r="N79" s="349"/>
      <c r="O79" s="349"/>
      <c r="P79" s="349"/>
      <c r="Q79" s="349"/>
      <c r="R79" s="349"/>
      <c r="S79" s="349"/>
      <c r="T79" s="349"/>
      <c r="U79" s="349"/>
      <c r="V79" s="349"/>
      <c r="W79" s="349"/>
      <c r="X79" s="349"/>
      <c r="Y79" s="349"/>
      <c r="Z79" s="349"/>
      <c r="AA79" s="349"/>
      <c r="AB79" s="349"/>
      <c r="AC79" s="349"/>
      <c r="AD79" s="349"/>
      <c r="AE79" s="349"/>
      <c r="AF79" s="349"/>
      <c r="AG79" s="349"/>
      <c r="AH79" s="349"/>
      <c r="AI79" s="349"/>
      <c r="AJ79" s="349"/>
      <c r="AK79" s="349"/>
      <c r="AL79" s="349"/>
      <c r="AM79" s="349"/>
      <c r="AN79" s="349"/>
      <c r="AO79" s="349"/>
      <c r="AP79" s="349"/>
      <c r="AQ79" s="349"/>
      <c r="AR79" s="349"/>
      <c r="AS79" s="349"/>
      <c r="AT79" s="349"/>
      <c r="AU79" s="349"/>
      <c r="AV79" s="349"/>
      <c r="AW79" s="349"/>
      <c r="AX79" s="349"/>
      <c r="AY79" s="349"/>
      <c r="AZ79" s="349"/>
      <c r="BA79" s="349"/>
      <c r="BB79" s="349"/>
      <c r="BC79" s="349"/>
      <c r="BD79" s="349"/>
      <c r="BE79" s="349"/>
      <c r="BF79" s="349"/>
      <c r="BG79" s="349"/>
      <c r="BH79" s="349"/>
      <c r="BI79" s="349"/>
      <c r="BJ79" s="349"/>
      <c r="BK79" s="349"/>
      <c r="BL79" s="349"/>
      <c r="BM79" s="349"/>
      <c r="BN79" s="349"/>
      <c r="BO79" s="349"/>
      <c r="BP79" s="349"/>
      <c r="BQ79" s="349"/>
      <c r="BR79" s="349"/>
      <c r="BS79" s="349"/>
      <c r="BT79" s="349"/>
      <c r="BU79" s="349"/>
      <c r="BV79" s="349"/>
      <c r="BW79" s="349"/>
      <c r="BX79" s="349"/>
      <c r="BY79" s="349"/>
      <c r="BZ79" s="349"/>
      <c r="CA79" s="349"/>
      <c r="CB79" s="349"/>
      <c r="CC79" s="349"/>
      <c r="CD79" s="349"/>
      <c r="CE79" s="349"/>
      <c r="CF79" s="349"/>
      <c r="CG79" s="349"/>
      <c r="CH79" s="349"/>
      <c r="CI79" s="349"/>
      <c r="CJ79" s="349"/>
      <c r="CK79" s="349"/>
      <c r="CL79" s="349"/>
      <c r="CM79" s="349"/>
      <c r="CN79" s="349"/>
      <c r="CO79" s="349"/>
      <c r="CP79" s="349"/>
      <c r="CQ79" s="349"/>
      <c r="CR79" s="349"/>
      <c r="CS79" s="349"/>
      <c r="CT79" s="349"/>
      <c r="CU79" s="349"/>
      <c r="CV79" s="349"/>
      <c r="CW79" s="349"/>
      <c r="CX79" s="349"/>
      <c r="CY79" s="349"/>
      <c r="CZ79" s="349"/>
      <c r="DA79" s="349"/>
      <c r="DB79" s="349"/>
      <c r="DC79" s="349"/>
      <c r="DD79" s="349"/>
      <c r="DE79" s="349"/>
      <c r="DF79" s="349"/>
      <c r="DG79" s="349"/>
      <c r="DH79" s="349"/>
      <c r="DI79" s="349"/>
      <c r="DJ79" s="349"/>
      <c r="DK79" s="349"/>
      <c r="DL79" s="349"/>
      <c r="DM79" s="349"/>
      <c r="DN79" s="349"/>
      <c r="DO79" s="349"/>
      <c r="DP79" s="349"/>
      <c r="DQ79" s="349"/>
      <c r="DR79" s="349"/>
      <c r="DS79" s="349"/>
      <c r="DT79" s="349"/>
      <c r="DU79" s="349"/>
      <c r="DV79" s="349"/>
      <c r="DW79" s="349"/>
      <c r="DX79" s="349"/>
      <c r="DY79" s="349"/>
      <c r="DZ79" s="349"/>
      <c r="EA79" s="349"/>
      <c r="EB79" s="349"/>
      <c r="EC79" s="349"/>
      <c r="ED79" s="349"/>
      <c r="EE79" s="349"/>
      <c r="EF79" s="349"/>
      <c r="EG79" s="349"/>
      <c r="EH79" s="349"/>
      <c r="EI79" s="349"/>
      <c r="EJ79" s="349"/>
      <c r="EK79" s="349"/>
      <c r="EL79" s="349"/>
      <c r="EM79" s="349"/>
      <c r="EN79" s="349"/>
      <c r="EO79" s="349"/>
      <c r="EP79" s="349"/>
      <c r="EQ79" s="349"/>
      <c r="ER79" s="349"/>
      <c r="ES79" s="349"/>
      <c r="ET79" s="349"/>
      <c r="EU79" s="349"/>
      <c r="EV79" s="349"/>
      <c r="EW79" s="349"/>
      <c r="EX79" s="349"/>
      <c r="EY79" s="349"/>
      <c r="EZ79" s="349"/>
      <c r="FA79" s="349"/>
      <c r="FB79" s="349"/>
      <c r="FC79" s="349"/>
      <c r="FD79" s="349"/>
      <c r="FE79" s="349"/>
      <c r="FF79" s="349"/>
      <c r="FG79" s="349"/>
      <c r="FH79" s="349"/>
      <c r="FI79" s="349"/>
      <c r="FJ79" s="349"/>
      <c r="FK79" s="349"/>
      <c r="FL79" s="349"/>
      <c r="FM79" s="349"/>
      <c r="FN79" s="349"/>
      <c r="FO79" s="349"/>
      <c r="FP79" s="349"/>
      <c r="FQ79" s="349"/>
      <c r="FR79" s="349"/>
      <c r="FS79" s="349"/>
      <c r="FT79" s="349"/>
      <c r="FU79" s="349"/>
      <c r="FV79" s="349"/>
      <c r="FW79" s="349"/>
      <c r="FX79" s="349"/>
      <c r="FY79" s="349"/>
      <c r="FZ79" s="349"/>
      <c r="GA79" s="349"/>
      <c r="GB79" s="349"/>
      <c r="GC79" s="349"/>
      <c r="GD79" s="349"/>
      <c r="GE79" s="349"/>
      <c r="GF79" s="349"/>
      <c r="GG79" s="349"/>
      <c r="GH79" s="349"/>
      <c r="GI79" s="349"/>
      <c r="GJ79" s="349"/>
      <c r="GK79" s="349"/>
      <c r="GL79" s="349"/>
      <c r="GM79" s="349"/>
      <c r="GN79" s="349"/>
      <c r="GO79" s="349"/>
      <c r="GP79" s="349"/>
      <c r="GQ79" s="349"/>
      <c r="GR79" s="349"/>
      <c r="GS79" s="349"/>
      <c r="GT79" s="349"/>
      <c r="GU79" s="349"/>
      <c r="GV79" s="349"/>
      <c r="GW79" s="349"/>
      <c r="GX79" s="349"/>
      <c r="GY79" s="349"/>
      <c r="GZ79" s="349"/>
      <c r="HA79" s="349"/>
      <c r="HB79" s="349"/>
      <c r="HC79" s="349"/>
      <c r="HD79" s="349"/>
      <c r="HE79" s="349"/>
      <c r="HF79" s="349"/>
      <c r="HG79" s="349"/>
      <c r="HH79" s="349"/>
      <c r="HI79" s="349"/>
      <c r="HJ79" s="349"/>
      <c r="HK79" s="349"/>
      <c r="HL79" s="349"/>
      <c r="HM79" s="349"/>
      <c r="HN79" s="349"/>
      <c r="HO79" s="349"/>
      <c r="HP79" s="349"/>
      <c r="HQ79" s="349"/>
      <c r="HR79" s="349"/>
      <c r="HS79" s="349"/>
      <c r="HT79" s="349"/>
      <c r="HU79" s="349"/>
      <c r="HV79" s="349"/>
      <c r="HW79" s="349"/>
      <c r="HX79" s="349"/>
      <c r="HY79" s="349"/>
      <c r="HZ79" s="349"/>
      <c r="IA79" s="349"/>
      <c r="IB79" s="349"/>
      <c r="IC79" s="349"/>
      <c r="ID79" s="349"/>
      <c r="IE79" s="349"/>
      <c r="IF79" s="349"/>
      <c r="IG79" s="349"/>
      <c r="IH79" s="349"/>
      <c r="II79" s="349"/>
      <c r="IJ79" s="349"/>
      <c r="IK79" s="349"/>
      <c r="IL79" s="349"/>
      <c r="IM79" s="349"/>
      <c r="IN79" s="349"/>
      <c r="IO79" s="349"/>
      <c r="IP79" s="349"/>
      <c r="IQ79" s="349"/>
      <c r="IR79" s="349"/>
      <c r="IS79" s="349"/>
      <c r="IT79" s="349"/>
      <c r="IU79" s="349"/>
      <c r="IV79" s="349"/>
    </row>
    <row r="80" spans="1:256">
      <c r="A80" s="330"/>
      <c r="B80" s="349"/>
      <c r="C80" s="349"/>
      <c r="D80" s="349"/>
      <c r="E80" s="349"/>
      <c r="F80" s="131"/>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c r="AU80" s="349"/>
      <c r="AV80" s="349"/>
      <c r="AW80" s="349"/>
      <c r="AX80" s="349"/>
      <c r="AY80" s="349"/>
      <c r="AZ80" s="349"/>
      <c r="BA80" s="349"/>
      <c r="BB80" s="349"/>
      <c r="BC80" s="349"/>
      <c r="BD80" s="349"/>
      <c r="BE80" s="349"/>
      <c r="BF80" s="349"/>
      <c r="BG80" s="349"/>
      <c r="BH80" s="349"/>
      <c r="BI80" s="349"/>
      <c r="BJ80" s="349"/>
      <c r="BK80" s="349"/>
      <c r="BL80" s="349"/>
      <c r="BM80" s="349"/>
      <c r="BN80" s="349"/>
      <c r="BO80" s="349"/>
      <c r="BP80" s="349"/>
      <c r="BQ80" s="349"/>
      <c r="BR80" s="349"/>
      <c r="BS80" s="349"/>
      <c r="BT80" s="349"/>
      <c r="BU80" s="349"/>
      <c r="BV80" s="349"/>
      <c r="BW80" s="349"/>
      <c r="BX80" s="349"/>
      <c r="BY80" s="349"/>
      <c r="BZ80" s="349"/>
      <c r="CA80" s="349"/>
      <c r="CB80" s="349"/>
      <c r="CC80" s="349"/>
      <c r="CD80" s="349"/>
      <c r="CE80" s="349"/>
      <c r="CF80" s="349"/>
      <c r="CG80" s="349"/>
      <c r="CH80" s="349"/>
      <c r="CI80" s="349"/>
      <c r="CJ80" s="349"/>
      <c r="CK80" s="349"/>
      <c r="CL80" s="349"/>
      <c r="CM80" s="349"/>
      <c r="CN80" s="349"/>
      <c r="CO80" s="349"/>
      <c r="CP80" s="349"/>
      <c r="CQ80" s="349"/>
      <c r="CR80" s="349"/>
      <c r="CS80" s="349"/>
      <c r="CT80" s="349"/>
      <c r="CU80" s="349"/>
      <c r="CV80" s="349"/>
      <c r="CW80" s="349"/>
      <c r="CX80" s="349"/>
      <c r="CY80" s="349"/>
      <c r="CZ80" s="349"/>
      <c r="DA80" s="349"/>
      <c r="DB80" s="349"/>
      <c r="DC80" s="349"/>
      <c r="DD80" s="349"/>
      <c r="DE80" s="349"/>
      <c r="DF80" s="349"/>
      <c r="DG80" s="349"/>
      <c r="DH80" s="349"/>
      <c r="DI80" s="349"/>
      <c r="DJ80" s="349"/>
      <c r="DK80" s="349"/>
      <c r="DL80" s="349"/>
      <c r="DM80" s="349"/>
      <c r="DN80" s="349"/>
      <c r="DO80" s="349"/>
      <c r="DP80" s="349"/>
      <c r="DQ80" s="349"/>
      <c r="DR80" s="349"/>
      <c r="DS80" s="349"/>
      <c r="DT80" s="349"/>
      <c r="DU80" s="349"/>
      <c r="DV80" s="349"/>
      <c r="DW80" s="349"/>
      <c r="DX80" s="349"/>
      <c r="DY80" s="349"/>
      <c r="DZ80" s="349"/>
      <c r="EA80" s="349"/>
      <c r="EB80" s="349"/>
      <c r="EC80" s="349"/>
      <c r="ED80" s="349"/>
      <c r="EE80" s="349"/>
      <c r="EF80" s="349"/>
      <c r="EG80" s="349"/>
      <c r="EH80" s="349"/>
      <c r="EI80" s="349"/>
      <c r="EJ80" s="349"/>
      <c r="EK80" s="349"/>
      <c r="EL80" s="349"/>
      <c r="EM80" s="349"/>
      <c r="EN80" s="349"/>
      <c r="EO80" s="349"/>
      <c r="EP80" s="349"/>
      <c r="EQ80" s="349"/>
      <c r="ER80" s="349"/>
      <c r="ES80" s="349"/>
      <c r="ET80" s="349"/>
      <c r="EU80" s="349"/>
      <c r="EV80" s="349"/>
      <c r="EW80" s="349"/>
      <c r="EX80" s="349"/>
      <c r="EY80" s="349"/>
      <c r="EZ80" s="349"/>
      <c r="FA80" s="349"/>
      <c r="FB80" s="349"/>
      <c r="FC80" s="349"/>
      <c r="FD80" s="349"/>
      <c r="FE80" s="349"/>
      <c r="FF80" s="349"/>
      <c r="FG80" s="349"/>
      <c r="FH80" s="349"/>
      <c r="FI80" s="349"/>
      <c r="FJ80" s="349"/>
      <c r="FK80" s="349"/>
      <c r="FL80" s="349"/>
      <c r="FM80" s="349"/>
      <c r="FN80" s="349"/>
      <c r="FO80" s="349"/>
      <c r="FP80" s="349"/>
      <c r="FQ80" s="349"/>
      <c r="FR80" s="349"/>
      <c r="FS80" s="349"/>
      <c r="FT80" s="349"/>
      <c r="FU80" s="349"/>
      <c r="FV80" s="349"/>
      <c r="FW80" s="349"/>
      <c r="FX80" s="349"/>
      <c r="FY80" s="349"/>
      <c r="FZ80" s="349"/>
      <c r="GA80" s="349"/>
      <c r="GB80" s="349"/>
      <c r="GC80" s="349"/>
      <c r="GD80" s="349"/>
      <c r="GE80" s="349"/>
      <c r="GF80" s="349"/>
      <c r="GG80" s="349"/>
      <c r="GH80" s="349"/>
      <c r="GI80" s="349"/>
      <c r="GJ80" s="349"/>
      <c r="GK80" s="349"/>
      <c r="GL80" s="349"/>
      <c r="GM80" s="349"/>
      <c r="GN80" s="349"/>
      <c r="GO80" s="349"/>
      <c r="GP80" s="349"/>
      <c r="GQ80" s="349"/>
      <c r="GR80" s="349"/>
      <c r="GS80" s="349"/>
      <c r="GT80" s="349"/>
      <c r="GU80" s="349"/>
      <c r="GV80" s="349"/>
      <c r="GW80" s="349"/>
      <c r="GX80" s="349"/>
      <c r="GY80" s="349"/>
      <c r="GZ80" s="349"/>
      <c r="HA80" s="349"/>
      <c r="HB80" s="349"/>
      <c r="HC80" s="349"/>
      <c r="HD80" s="349"/>
      <c r="HE80" s="349"/>
      <c r="HF80" s="349"/>
      <c r="HG80" s="349"/>
      <c r="HH80" s="349"/>
      <c r="HI80" s="349"/>
      <c r="HJ80" s="349"/>
      <c r="HK80" s="349"/>
      <c r="HL80" s="349"/>
      <c r="HM80" s="349"/>
      <c r="HN80" s="349"/>
      <c r="HO80" s="349"/>
      <c r="HP80" s="349"/>
      <c r="HQ80" s="349"/>
      <c r="HR80" s="349"/>
      <c r="HS80" s="349"/>
      <c r="HT80" s="349"/>
      <c r="HU80" s="349"/>
      <c r="HV80" s="349"/>
      <c r="HW80" s="349"/>
      <c r="HX80" s="349"/>
      <c r="HY80" s="349"/>
      <c r="HZ80" s="349"/>
      <c r="IA80" s="349"/>
      <c r="IB80" s="349"/>
      <c r="IC80" s="349"/>
      <c r="ID80" s="349"/>
      <c r="IE80" s="349"/>
      <c r="IF80" s="349"/>
      <c r="IG80" s="349"/>
      <c r="IH80" s="349"/>
      <c r="II80" s="349"/>
      <c r="IJ80" s="349"/>
      <c r="IK80" s="349"/>
      <c r="IL80" s="349"/>
      <c r="IM80" s="349"/>
      <c r="IN80" s="349"/>
      <c r="IO80" s="349"/>
      <c r="IP80" s="349"/>
      <c r="IQ80" s="349"/>
      <c r="IR80" s="349"/>
      <c r="IS80" s="349"/>
      <c r="IT80" s="349"/>
      <c r="IU80" s="349"/>
      <c r="IV80" s="349"/>
    </row>
    <row r="81" spans="1:6" ht="26.25" customHeight="1">
      <c r="A81" s="329" t="s">
        <v>746</v>
      </c>
      <c r="B81" s="360" t="s">
        <v>753</v>
      </c>
      <c r="C81" s="360"/>
      <c r="D81" s="360"/>
      <c r="E81" s="360"/>
      <c r="F81" s="110" vm="97">
        <v>108322.16</v>
      </c>
    </row>
    <row r="82" spans="1:6" ht="26.25" customHeight="1">
      <c r="A82" s="329"/>
      <c r="B82" s="328"/>
      <c r="C82" s="328"/>
      <c r="D82" s="328"/>
      <c r="E82" s="328"/>
      <c r="F82" s="111"/>
    </row>
    <row r="83" spans="1:6" ht="12.75" customHeight="1">
      <c r="A83" s="329" t="s">
        <v>754</v>
      </c>
      <c r="B83" s="547" t="s">
        <v>755</v>
      </c>
      <c r="C83" s="547"/>
      <c r="D83" s="547"/>
      <c r="E83" s="547"/>
      <c r="F83" s="547"/>
    </row>
    <row r="84" spans="1:6">
      <c r="A84" s="329" t="s">
        <v>754</v>
      </c>
      <c r="B84" s="486" t="s">
        <v>756</v>
      </c>
      <c r="C84" s="403"/>
      <c r="D84" s="404"/>
      <c r="E84" s="304" t="s">
        <v>21</v>
      </c>
      <c r="F84" s="349"/>
    </row>
    <row r="85" spans="1:6">
      <c r="A85" s="329" t="s">
        <v>754</v>
      </c>
      <c r="B85" s="486" t="s">
        <v>757</v>
      </c>
      <c r="C85" s="403"/>
      <c r="D85" s="404"/>
      <c r="E85" s="304"/>
      <c r="F85" s="349"/>
    </row>
    <row r="86" spans="1:6">
      <c r="A86" s="329" t="s">
        <v>754</v>
      </c>
      <c r="B86" s="487" t="s">
        <v>758</v>
      </c>
      <c r="C86" s="488"/>
      <c r="D86" s="386"/>
      <c r="E86" s="15"/>
      <c r="F86" s="349"/>
    </row>
    <row r="87" spans="1:6">
      <c r="A87" s="329" t="s">
        <v>754</v>
      </c>
      <c r="B87" s="487" t="s">
        <v>759</v>
      </c>
      <c r="C87" s="488"/>
      <c r="D87" s="386"/>
      <c r="E87" s="15"/>
      <c r="F87" s="349"/>
    </row>
    <row r="88" spans="1:6">
      <c r="A88" s="329" t="s">
        <v>754</v>
      </c>
      <c r="B88" s="478" t="s">
        <v>536</v>
      </c>
      <c r="C88" s="414"/>
      <c r="D88" s="479"/>
      <c r="E88" s="15"/>
      <c r="F88" s="349"/>
    </row>
    <row r="89" spans="1:6">
      <c r="A89" s="329"/>
      <c r="B89" s="450"/>
      <c r="C89" s="363"/>
      <c r="D89" s="363"/>
      <c r="E89" s="49"/>
      <c r="F89" s="349"/>
    </row>
    <row r="90" spans="1:6">
      <c r="A90" s="330"/>
      <c r="B90" s="349"/>
      <c r="C90" s="349"/>
      <c r="D90" s="349"/>
      <c r="E90" s="349"/>
      <c r="F90" s="349"/>
    </row>
    <row r="91" spans="1:6" ht="15.6">
      <c r="A91" s="330"/>
      <c r="B91" s="23" t="s">
        <v>760</v>
      </c>
      <c r="C91" s="349"/>
      <c r="D91" s="349"/>
      <c r="E91" s="349"/>
      <c r="F91" s="349"/>
    </row>
    <row r="92" spans="1:6" ht="12.75" customHeight="1">
      <c r="A92" s="330"/>
      <c r="B92" s="23"/>
      <c r="C92" s="349"/>
      <c r="D92" s="349"/>
      <c r="E92" s="349"/>
      <c r="F92" s="349"/>
    </row>
    <row r="93" spans="1:6">
      <c r="A93" s="329" t="s">
        <v>761</v>
      </c>
      <c r="B93" s="547" t="s">
        <v>762</v>
      </c>
      <c r="C93" s="547"/>
      <c r="D93" s="547"/>
      <c r="E93" s="547"/>
      <c r="F93" s="547"/>
    </row>
    <row r="94" spans="1:6">
      <c r="A94" s="329" t="s">
        <v>761</v>
      </c>
      <c r="B94" s="486" t="s">
        <v>763</v>
      </c>
      <c r="C94" s="403"/>
      <c r="D94" s="404"/>
      <c r="E94" s="304" t="s">
        <v>21</v>
      </c>
      <c r="F94" s="349"/>
    </row>
    <row r="95" spans="1:6">
      <c r="A95" s="329" t="s">
        <v>761</v>
      </c>
      <c r="B95" s="486" t="s">
        <v>764</v>
      </c>
      <c r="C95" s="403"/>
      <c r="D95" s="404"/>
      <c r="E95" s="15"/>
      <c r="F95" s="349"/>
    </row>
    <row r="96" spans="1:6">
      <c r="A96" s="329" t="s">
        <v>761</v>
      </c>
      <c r="B96" s="486" t="s">
        <v>757</v>
      </c>
      <c r="C96" s="403"/>
      <c r="D96" s="404"/>
      <c r="E96" s="15"/>
      <c r="F96" s="349"/>
    </row>
    <row r="97" spans="1:6">
      <c r="A97" s="329" t="s">
        <v>761</v>
      </c>
      <c r="B97" s="486" t="s">
        <v>765</v>
      </c>
      <c r="C97" s="403"/>
      <c r="D97" s="404"/>
      <c r="E97" s="15"/>
      <c r="F97" s="349"/>
    </row>
    <row r="98" spans="1:6">
      <c r="A98" s="329" t="s">
        <v>761</v>
      </c>
      <c r="B98" s="487" t="s">
        <v>766</v>
      </c>
      <c r="C98" s="488"/>
      <c r="D98" s="386"/>
      <c r="E98" s="15"/>
      <c r="F98" s="349"/>
    </row>
    <row r="99" spans="1:6">
      <c r="A99" s="329" t="s">
        <v>761</v>
      </c>
      <c r="B99" s="486" t="s">
        <v>767</v>
      </c>
      <c r="C99" s="403"/>
      <c r="D99" s="404"/>
      <c r="E99" s="15"/>
      <c r="F99" s="349"/>
    </row>
    <row r="100" spans="1:6">
      <c r="A100" s="329" t="s">
        <v>761</v>
      </c>
      <c r="B100" s="478" t="s">
        <v>536</v>
      </c>
      <c r="C100" s="414"/>
      <c r="D100" s="479"/>
      <c r="E100" s="15"/>
      <c r="F100" s="349"/>
    </row>
    <row r="101" spans="1:6">
      <c r="A101" s="329"/>
      <c r="B101" s="450"/>
      <c r="C101" s="363"/>
      <c r="D101" s="363"/>
      <c r="E101" s="49"/>
      <c r="F101" s="349"/>
    </row>
    <row r="102" spans="1:6">
      <c r="A102" s="330"/>
      <c r="B102" s="349"/>
      <c r="C102" s="349"/>
      <c r="D102" s="349"/>
      <c r="E102" s="349"/>
      <c r="F102" s="349"/>
    </row>
    <row r="103" spans="1:6" ht="13.9" thickBot="1">
      <c r="A103" s="329" t="s">
        <v>768</v>
      </c>
      <c r="B103" s="580" t="s">
        <v>769</v>
      </c>
      <c r="C103" s="580"/>
      <c r="D103" s="580"/>
      <c r="E103" s="580"/>
      <c r="F103" s="580"/>
    </row>
    <row r="104" spans="1:6" ht="13.9" thickBot="1">
      <c r="A104" s="329" t="s">
        <v>768</v>
      </c>
      <c r="B104" s="432" t="s">
        <v>770</v>
      </c>
      <c r="C104" s="432"/>
      <c r="D104" s="432"/>
      <c r="E104" s="294" t="s">
        <v>771</v>
      </c>
      <c r="F104" s="132"/>
    </row>
    <row r="105" spans="1:6" ht="13.9" thickBot="1">
      <c r="A105" s="329" t="s">
        <v>768</v>
      </c>
      <c r="B105" s="432" t="s">
        <v>772</v>
      </c>
      <c r="C105" s="432"/>
      <c r="D105" s="432"/>
      <c r="E105" s="295"/>
      <c r="F105" s="32"/>
    </row>
    <row r="106" spans="1:6" ht="27" customHeight="1" thickBot="1">
      <c r="A106" s="329" t="s">
        <v>768</v>
      </c>
      <c r="B106" s="360" t="s">
        <v>773</v>
      </c>
      <c r="C106" s="360"/>
      <c r="D106" s="360"/>
      <c r="E106" s="296" t="s">
        <v>774</v>
      </c>
      <c r="F106" s="32"/>
    </row>
    <row r="107" spans="1:6">
      <c r="A107" s="330"/>
      <c r="B107" s="349"/>
      <c r="C107" s="349"/>
      <c r="D107" s="349"/>
      <c r="E107" s="349"/>
      <c r="F107" s="349"/>
    </row>
    <row r="108" spans="1:6">
      <c r="A108" s="329" t="s">
        <v>775</v>
      </c>
      <c r="B108" s="547" t="s">
        <v>776</v>
      </c>
      <c r="C108" s="547"/>
      <c r="D108" s="547"/>
      <c r="E108" s="547"/>
      <c r="F108" s="547"/>
    </row>
    <row r="109" spans="1:6">
      <c r="A109" s="329" t="s">
        <v>775</v>
      </c>
      <c r="B109" s="327" t="s">
        <v>689</v>
      </c>
      <c r="C109" s="432" t="s">
        <v>777</v>
      </c>
      <c r="D109" s="432"/>
      <c r="E109" s="134"/>
      <c r="F109" s="133"/>
    </row>
    <row r="110" spans="1:6">
      <c r="A110" s="329" t="s">
        <v>775</v>
      </c>
      <c r="B110" s="399"/>
      <c r="C110" s="399"/>
      <c r="D110" s="135" t="s">
        <v>19</v>
      </c>
      <c r="E110" s="21" t="s">
        <v>20</v>
      </c>
      <c r="F110" s="133"/>
    </row>
    <row r="111" spans="1:6">
      <c r="A111" s="329" t="s">
        <v>775</v>
      </c>
      <c r="B111" s="136" t="s">
        <v>691</v>
      </c>
      <c r="C111" s="60" t="s">
        <v>778</v>
      </c>
      <c r="D111" s="68" t="s">
        <v>21</v>
      </c>
      <c r="E111" s="68"/>
      <c r="F111" s="133"/>
    </row>
    <row r="112" spans="1:6">
      <c r="A112" s="329" t="s">
        <v>775</v>
      </c>
      <c r="B112" s="137"/>
      <c r="C112" s="60" t="s">
        <v>779</v>
      </c>
      <c r="D112" s="138">
        <v>42444</v>
      </c>
      <c r="E112" s="349"/>
      <c r="F112" s="349"/>
    </row>
    <row r="113" spans="1:5">
      <c r="A113" s="330"/>
      <c r="B113" s="349"/>
      <c r="C113" s="349"/>
      <c r="D113" s="349"/>
      <c r="E113" s="349"/>
    </row>
    <row r="114" spans="1:5">
      <c r="A114" s="329" t="s">
        <v>780</v>
      </c>
      <c r="B114" s="580" t="s">
        <v>781</v>
      </c>
      <c r="C114" s="580"/>
      <c r="D114" s="349"/>
      <c r="E114" s="349"/>
    </row>
    <row r="115" spans="1:5">
      <c r="A115" s="329" t="s">
        <v>780</v>
      </c>
      <c r="B115" s="432" t="s">
        <v>782</v>
      </c>
      <c r="C115" s="432"/>
      <c r="D115" s="95" t="s">
        <v>783</v>
      </c>
      <c r="E115" s="349"/>
    </row>
    <row r="116" spans="1:5">
      <c r="A116" s="329" t="s">
        <v>780</v>
      </c>
      <c r="B116" s="432" t="s">
        <v>784</v>
      </c>
      <c r="C116" s="432"/>
      <c r="D116" s="139" t="s">
        <v>783</v>
      </c>
      <c r="E116" s="349"/>
    </row>
    <row r="117" spans="1:5">
      <c r="A117" s="330"/>
      <c r="B117" s="349"/>
      <c r="C117" s="349"/>
      <c r="D117" s="349"/>
      <c r="E117" s="349"/>
    </row>
    <row r="118" spans="1:5" ht="15.6">
      <c r="A118" s="330"/>
      <c r="B118" s="23" t="s">
        <v>785</v>
      </c>
      <c r="C118" s="349"/>
      <c r="D118" s="349"/>
      <c r="E118" s="349"/>
    </row>
    <row r="119" spans="1:5" ht="12.75" customHeight="1">
      <c r="A119" s="536"/>
      <c r="B119" s="611" t="s">
        <v>786</v>
      </c>
      <c r="C119" s="543"/>
      <c r="D119" s="543"/>
      <c r="E119" s="543"/>
    </row>
    <row r="120" spans="1:5">
      <c r="A120" s="329" t="s">
        <v>787</v>
      </c>
      <c r="B120" s="561" t="s">
        <v>788</v>
      </c>
      <c r="C120" s="561"/>
      <c r="D120" s="349"/>
      <c r="E120" s="349"/>
    </row>
    <row r="121" spans="1:5">
      <c r="A121" s="329" t="s">
        <v>787</v>
      </c>
      <c r="B121" s="451" t="s">
        <v>789</v>
      </c>
      <c r="C121" s="451"/>
      <c r="D121" s="451"/>
      <c r="E121" s="349"/>
    </row>
    <row r="122" spans="1:5">
      <c r="A122" s="329" t="s">
        <v>787</v>
      </c>
      <c r="B122" s="432" t="s">
        <v>790</v>
      </c>
      <c r="C122" s="432"/>
      <c r="D122" s="401"/>
      <c r="E122" s="68" t="s">
        <v>21</v>
      </c>
    </row>
    <row r="123" spans="1:5">
      <c r="A123" s="329" t="s">
        <v>787</v>
      </c>
      <c r="B123" s="432" t="s">
        <v>791</v>
      </c>
      <c r="C123" s="432"/>
      <c r="D123" s="432"/>
      <c r="E123" s="68" t="s">
        <v>21</v>
      </c>
    </row>
    <row r="124" spans="1:5">
      <c r="A124" s="329" t="s">
        <v>787</v>
      </c>
      <c r="B124" s="432" t="s">
        <v>792</v>
      </c>
      <c r="C124" s="432"/>
      <c r="D124" s="432"/>
      <c r="E124" s="68" t="s">
        <v>21</v>
      </c>
    </row>
    <row r="125" spans="1:5">
      <c r="A125" s="330"/>
      <c r="B125" s="349"/>
      <c r="C125" s="349"/>
      <c r="D125" s="349"/>
      <c r="E125" s="349"/>
    </row>
    <row r="126" spans="1:5">
      <c r="A126" s="329" t="s">
        <v>787</v>
      </c>
      <c r="B126" s="432" t="s">
        <v>793</v>
      </c>
      <c r="C126" s="432"/>
      <c r="D126" s="432"/>
      <c r="E126" s="68"/>
    </row>
    <row r="127" spans="1:5">
      <c r="A127" s="329" t="s">
        <v>787</v>
      </c>
      <c r="B127" s="432" t="s">
        <v>794</v>
      </c>
      <c r="C127" s="432"/>
      <c r="D127" s="432"/>
      <c r="E127" s="68"/>
    </row>
    <row r="128" spans="1:5">
      <c r="A128" s="329" t="s">
        <v>787</v>
      </c>
      <c r="B128" s="432" t="s">
        <v>795</v>
      </c>
      <c r="C128" s="432"/>
      <c r="D128" s="432"/>
      <c r="E128" s="68"/>
    </row>
    <row r="129" spans="1:5">
      <c r="A129" s="329" t="s">
        <v>787</v>
      </c>
      <c r="B129" s="432" t="s">
        <v>796</v>
      </c>
      <c r="C129" s="432"/>
      <c r="D129" s="432"/>
      <c r="E129" s="68"/>
    </row>
    <row r="130" spans="1:5">
      <c r="A130" s="329" t="s">
        <v>787</v>
      </c>
      <c r="B130" s="478" t="s">
        <v>536</v>
      </c>
      <c r="C130" s="414"/>
      <c r="D130" s="479"/>
      <c r="E130" s="342"/>
    </row>
    <row r="131" spans="1:5">
      <c r="A131" s="329"/>
      <c r="B131" s="450"/>
      <c r="C131" s="363"/>
      <c r="D131" s="363"/>
      <c r="E131" s="49"/>
    </row>
    <row r="132" spans="1:5">
      <c r="A132" s="330"/>
      <c r="B132" s="349"/>
      <c r="C132" s="349"/>
      <c r="D132" s="349"/>
      <c r="E132" s="349"/>
    </row>
    <row r="133" spans="1:5">
      <c r="A133" s="329" t="s">
        <v>797</v>
      </c>
      <c r="B133" s="580" t="s">
        <v>798</v>
      </c>
      <c r="C133" s="580"/>
      <c r="D133" s="349"/>
      <c r="E133" s="349"/>
    </row>
    <row r="134" spans="1:5">
      <c r="A134" s="329" t="s">
        <v>797</v>
      </c>
      <c r="B134" s="580" t="s">
        <v>799</v>
      </c>
      <c r="C134" s="430"/>
      <c r="D134" s="349"/>
      <c r="E134" s="349"/>
    </row>
    <row r="135" spans="1:5">
      <c r="A135" s="329" t="s">
        <v>797</v>
      </c>
      <c r="B135" s="432" t="s">
        <v>800</v>
      </c>
      <c r="C135" s="432"/>
      <c r="D135" s="432"/>
      <c r="E135" s="525" t="s">
        <v>21</v>
      </c>
    </row>
    <row r="136" spans="1:5">
      <c r="A136" s="329" t="s">
        <v>797</v>
      </c>
      <c r="B136" s="432" t="s">
        <v>801</v>
      </c>
      <c r="C136" s="432"/>
      <c r="D136" s="432"/>
      <c r="E136" s="68" t="s">
        <v>21</v>
      </c>
    </row>
    <row r="137" spans="1:5">
      <c r="A137" s="329" t="s">
        <v>797</v>
      </c>
      <c r="B137" s="432" t="s">
        <v>802</v>
      </c>
      <c r="C137" s="432"/>
      <c r="D137" s="432"/>
      <c r="E137" s="68" t="s">
        <v>21</v>
      </c>
    </row>
    <row r="138" spans="1:5">
      <c r="A138" s="329" t="s">
        <v>797</v>
      </c>
      <c r="B138" s="432" t="s">
        <v>803</v>
      </c>
      <c r="C138" s="432"/>
      <c r="D138" s="432"/>
      <c r="E138" s="68" t="s">
        <v>21</v>
      </c>
    </row>
    <row r="139" spans="1:5">
      <c r="A139" s="329" t="s">
        <v>797</v>
      </c>
      <c r="B139" s="432" t="s">
        <v>804</v>
      </c>
      <c r="C139" s="432"/>
      <c r="D139" s="432"/>
      <c r="E139" s="68" t="s">
        <v>21</v>
      </c>
    </row>
    <row r="140" spans="1:5">
      <c r="A140" s="329" t="s">
        <v>797</v>
      </c>
      <c r="B140" s="432" t="s">
        <v>805</v>
      </c>
      <c r="C140" s="432"/>
      <c r="D140" s="432"/>
      <c r="E140" s="68"/>
    </row>
    <row r="141" spans="1:5">
      <c r="A141" s="329" t="s">
        <v>797</v>
      </c>
      <c r="B141" s="432" t="s">
        <v>806</v>
      </c>
      <c r="C141" s="432"/>
      <c r="D141" s="432"/>
      <c r="E141" s="68"/>
    </row>
    <row r="142" spans="1:5">
      <c r="A142" s="329" t="s">
        <v>797</v>
      </c>
      <c r="B142" s="478" t="s">
        <v>536</v>
      </c>
      <c r="C142" s="414"/>
      <c r="D142" s="479"/>
      <c r="E142" s="304"/>
    </row>
    <row r="143" spans="1:5">
      <c r="A143" s="329"/>
      <c r="B143" s="450"/>
      <c r="C143" s="363"/>
      <c r="D143" s="363"/>
      <c r="E143" s="49"/>
    </row>
    <row r="144" spans="1:5">
      <c r="A144" s="330"/>
      <c r="B144" s="349"/>
      <c r="C144" s="349"/>
      <c r="D144" s="349"/>
      <c r="E144" s="349"/>
    </row>
    <row r="145" spans="1:6">
      <c r="A145" s="329" t="s">
        <v>807</v>
      </c>
      <c r="B145" s="580" t="s">
        <v>808</v>
      </c>
      <c r="C145" s="430"/>
      <c r="D145" s="430"/>
      <c r="E145" s="430"/>
      <c r="F145" s="430"/>
    </row>
    <row r="146" spans="1:6">
      <c r="A146" s="329" t="s">
        <v>807</v>
      </c>
      <c r="B146" s="399"/>
      <c r="C146" s="399"/>
      <c r="D146" s="141" t="s">
        <v>809</v>
      </c>
      <c r="E146" s="141" t="s">
        <v>810</v>
      </c>
      <c r="F146" s="349"/>
    </row>
    <row r="147" spans="1:6">
      <c r="A147" s="329" t="s">
        <v>807</v>
      </c>
      <c r="B147" s="401" t="s">
        <v>811</v>
      </c>
      <c r="C147" s="401"/>
      <c r="D147" s="304" t="s">
        <v>21</v>
      </c>
      <c r="E147" s="304"/>
      <c r="F147" s="349"/>
    </row>
    <row r="148" spans="1:6">
      <c r="A148" s="329" t="s">
        <v>807</v>
      </c>
      <c r="B148" s="401" t="s">
        <v>812</v>
      </c>
      <c r="C148" s="401"/>
      <c r="D148" s="15" t="s">
        <v>21</v>
      </c>
      <c r="E148" s="15"/>
      <c r="F148" s="349"/>
    </row>
    <row r="149" spans="1:6">
      <c r="A149" s="329" t="s">
        <v>807</v>
      </c>
      <c r="B149" s="401" t="s">
        <v>813</v>
      </c>
      <c r="C149" s="401"/>
      <c r="D149" s="15" t="s">
        <v>21</v>
      </c>
      <c r="E149" s="15"/>
      <c r="F149" s="349"/>
    </row>
    <row r="150" spans="1:6">
      <c r="A150" s="329" t="s">
        <v>807</v>
      </c>
      <c r="B150" s="401" t="s">
        <v>814</v>
      </c>
      <c r="C150" s="401"/>
      <c r="D150" s="15" t="s">
        <v>21</v>
      </c>
      <c r="E150" s="15"/>
      <c r="F150" s="349"/>
    </row>
    <row r="151" spans="1:6">
      <c r="A151" s="329" t="s">
        <v>807</v>
      </c>
      <c r="B151" s="401" t="s">
        <v>815</v>
      </c>
      <c r="C151" s="401"/>
      <c r="D151" s="15"/>
      <c r="E151" s="15"/>
      <c r="F151" s="349"/>
    </row>
    <row r="152" spans="1:6">
      <c r="A152" s="329" t="s">
        <v>807</v>
      </c>
      <c r="B152" s="401" t="s">
        <v>816</v>
      </c>
      <c r="C152" s="401"/>
      <c r="D152" s="15"/>
      <c r="E152" s="126"/>
      <c r="F152" s="349"/>
    </row>
    <row r="153" spans="1:6">
      <c r="A153" s="329" t="s">
        <v>807</v>
      </c>
      <c r="B153" s="401" t="s">
        <v>817</v>
      </c>
      <c r="C153" s="401"/>
      <c r="D153" s="15" t="s">
        <v>21</v>
      </c>
      <c r="E153" s="15"/>
      <c r="F153" s="349"/>
    </row>
    <row r="154" spans="1:6">
      <c r="A154" s="329" t="s">
        <v>807</v>
      </c>
      <c r="B154" s="401" t="s">
        <v>818</v>
      </c>
      <c r="C154" s="401"/>
      <c r="D154" s="15"/>
      <c r="E154" s="15"/>
      <c r="F154" s="349"/>
    </row>
    <row r="155" spans="1:6">
      <c r="A155" s="329" t="s">
        <v>807</v>
      </c>
      <c r="B155" s="401" t="s">
        <v>819</v>
      </c>
      <c r="C155" s="401"/>
      <c r="D155" s="304" t="s">
        <v>21</v>
      </c>
      <c r="E155" s="15"/>
      <c r="F155" s="349"/>
    </row>
    <row r="156" spans="1:6">
      <c r="A156" s="329" t="s">
        <v>807</v>
      </c>
      <c r="B156" s="401" t="s">
        <v>820</v>
      </c>
      <c r="C156" s="401"/>
      <c r="D156" s="15"/>
      <c r="E156" s="15"/>
      <c r="F156" s="349"/>
    </row>
    <row r="157" spans="1:6">
      <c r="A157" s="329" t="s">
        <v>807</v>
      </c>
      <c r="B157" s="401" t="s">
        <v>821</v>
      </c>
      <c r="C157" s="401"/>
      <c r="D157" s="15" t="s">
        <v>21</v>
      </c>
      <c r="E157" s="15" t="s">
        <v>21</v>
      </c>
      <c r="F157" s="349"/>
    </row>
    <row r="158" spans="1:6">
      <c r="A158" s="330"/>
      <c r="B158" s="349"/>
      <c r="C158" s="349"/>
      <c r="D158" s="349"/>
      <c r="E158" s="349"/>
      <c r="F158" s="349"/>
    </row>
    <row r="159" spans="1:6" ht="55.5" customHeight="1">
      <c r="A159" s="191" t="s">
        <v>822</v>
      </c>
      <c r="B159" s="603" t="s">
        <v>823</v>
      </c>
      <c r="C159" s="603"/>
      <c r="D159" s="603"/>
      <c r="E159" s="603"/>
      <c r="F159" s="349"/>
    </row>
    <row r="160" spans="1:6">
      <c r="A160" s="330"/>
      <c r="B160" s="612"/>
      <c r="C160" s="436"/>
      <c r="D160" s="436"/>
      <c r="E160" s="436"/>
      <c r="F160" s="349"/>
    </row>
    <row r="161" spans="2:5">
      <c r="B161" s="436"/>
      <c r="C161" s="436"/>
      <c r="D161" s="436"/>
      <c r="E161" s="436"/>
    </row>
    <row r="162" spans="2:5">
      <c r="B162" s="436"/>
      <c r="C162" s="436"/>
      <c r="D162" s="436"/>
      <c r="E162" s="436"/>
    </row>
    <row r="163" spans="2:5">
      <c r="B163" s="436"/>
      <c r="C163" s="436"/>
      <c r="D163" s="436"/>
      <c r="E163" s="436"/>
    </row>
    <row r="164" spans="2:5">
      <c r="B164" s="349"/>
      <c r="C164" s="349"/>
      <c r="D164" s="349"/>
      <c r="E164" s="349"/>
    </row>
    <row r="165" spans="2:5">
      <c r="B165" s="349"/>
      <c r="C165" s="349"/>
      <c r="D165" s="349"/>
      <c r="E165" s="349"/>
    </row>
    <row r="166" spans="2:5">
      <c r="B166" s="349"/>
      <c r="C166" s="349"/>
      <c r="D166" s="349"/>
      <c r="E166" s="349"/>
    </row>
    <row r="167" spans="2:5">
      <c r="B167" s="349"/>
      <c r="C167" s="349"/>
      <c r="D167" s="349"/>
      <c r="E167" s="349"/>
    </row>
    <row r="168" spans="2:5">
      <c r="B168" s="349"/>
      <c r="C168" s="349"/>
      <c r="D168" s="349"/>
      <c r="E168" s="349"/>
    </row>
  </sheetData>
  <mergeCells count="103">
    <mergeCell ref="B159:E159"/>
    <mergeCell ref="B160:E163"/>
    <mergeCell ref="B81:E81"/>
    <mergeCell ref="F62:F63"/>
    <mergeCell ref="B157:C157"/>
    <mergeCell ref="B153:C153"/>
    <mergeCell ref="A1:F1"/>
    <mergeCell ref="B14:D14"/>
    <mergeCell ref="B15:F15"/>
    <mergeCell ref="B16:D16"/>
    <mergeCell ref="B12:C12"/>
    <mergeCell ref="B9:F9"/>
    <mergeCell ref="B61:F61"/>
    <mergeCell ref="E62:E63"/>
    <mergeCell ref="D62:D63"/>
    <mergeCell ref="C62:C63"/>
    <mergeCell ref="B25:D25"/>
    <mergeCell ref="B10:C10"/>
    <mergeCell ref="B11:C11"/>
    <mergeCell ref="B17:D17"/>
    <mergeCell ref="B18:D18"/>
    <mergeCell ref="B19:D19"/>
    <mergeCell ref="B20:D20"/>
    <mergeCell ref="C56:F56"/>
    <mergeCell ref="B3:D3"/>
    <mergeCell ref="B4:F4"/>
    <mergeCell ref="B6:D6"/>
    <mergeCell ref="B7:D7"/>
    <mergeCell ref="B151:C151"/>
    <mergeCell ref="B152:C152"/>
    <mergeCell ref="B101:D101"/>
    <mergeCell ref="B103:F103"/>
    <mergeCell ref="B73:D73"/>
    <mergeCell ref="B74:D74"/>
    <mergeCell ref="B27:D27"/>
    <mergeCell ref="B28:D28"/>
    <mergeCell ref="B150:C150"/>
    <mergeCell ref="B29:D29"/>
    <mergeCell ref="B72:F72"/>
    <mergeCell ref="B31:F31"/>
    <mergeCell ref="B47:F47"/>
    <mergeCell ref="B60:E60"/>
    <mergeCell ref="B70:F70"/>
    <mergeCell ref="B77:E77"/>
    <mergeCell ref="B22:D22"/>
    <mergeCell ref="B23:D23"/>
    <mergeCell ref="B24:D24"/>
    <mergeCell ref="B85:D85"/>
    <mergeCell ref="B86:D86"/>
    <mergeCell ref="B75:D75"/>
    <mergeCell ref="B79:E79"/>
    <mergeCell ref="B83:F83"/>
    <mergeCell ref="B84:D84"/>
    <mergeCell ref="B155:C155"/>
    <mergeCell ref="B156:C156"/>
    <mergeCell ref="B104:D104"/>
    <mergeCell ref="B105:D105"/>
    <mergeCell ref="B154:C154"/>
    <mergeCell ref="B147:C147"/>
    <mergeCell ref="B148:C148"/>
    <mergeCell ref="B149:C149"/>
    <mergeCell ref="B106:D106"/>
    <mergeCell ref="B108:F108"/>
    <mergeCell ref="B146:C146"/>
    <mergeCell ref="B99:D99"/>
    <mergeCell ref="B100:D100"/>
    <mergeCell ref="B96:D96"/>
    <mergeCell ref="B89:D89"/>
    <mergeCell ref="B93:F93"/>
    <mergeCell ref="B87:D87"/>
    <mergeCell ref="B88:D88"/>
    <mergeCell ref="B110:C110"/>
    <mergeCell ref="C109:D109"/>
    <mergeCell ref="B97:D97"/>
    <mergeCell ref="B98:D98"/>
    <mergeCell ref="B94:D94"/>
    <mergeCell ref="B95:D95"/>
    <mergeCell ref="B133:C133"/>
    <mergeCell ref="B121:D121"/>
    <mergeCell ref="B134:C134"/>
    <mergeCell ref="B122:D122"/>
    <mergeCell ref="B123:D123"/>
    <mergeCell ref="B124:D124"/>
    <mergeCell ref="B130:D130"/>
    <mergeCell ref="B114:C114"/>
    <mergeCell ref="B131:D131"/>
    <mergeCell ref="B127:D127"/>
    <mergeCell ref="B128:D128"/>
    <mergeCell ref="B129:D129"/>
    <mergeCell ref="B126:D126"/>
    <mergeCell ref="B115:C115"/>
    <mergeCell ref="B116:C116"/>
    <mergeCell ref="B120:C120"/>
    <mergeCell ref="B141:D141"/>
    <mergeCell ref="B145:F145"/>
    <mergeCell ref="B142:D142"/>
    <mergeCell ref="B143:D143"/>
    <mergeCell ref="B135:D135"/>
    <mergeCell ref="B136:D136"/>
    <mergeCell ref="B137:D137"/>
    <mergeCell ref="B138:D138"/>
    <mergeCell ref="B139:D139"/>
    <mergeCell ref="B140:D140"/>
  </mergeCells>
  <phoneticPr fontId="0" type="noConversion"/>
  <pageMargins left="0.75" right="0.75" top="1" bottom="1" header="0.5" footer="0.5"/>
  <pageSetup scale="75" orientation="portrait" r:id="rId1"/>
  <headerFooter alignWithMargins="0">
    <oddHeader>&amp;CCommon Data Set 2016-2017</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topLeftCell="B16" zoomScaleNormal="100" workbookViewId="0">
      <selection activeCell="L25" sqref="L25"/>
    </sheetView>
  </sheetViews>
  <sheetFormatPr defaultColWidth="0" defaultRowHeight="13.15" zeroHeight="1"/>
  <cols>
    <col min="1" max="2" width="3.85546875" customWidth="1"/>
    <col min="3" max="3" width="10.7109375" customWidth="1"/>
    <col min="4" max="11" width="9" customWidth="1"/>
    <col min="12" max="12" width="9.140625" customWidth="1"/>
  </cols>
  <sheetData>
    <row r="1" spans="1:17" ht="17.45">
      <c r="A1" s="361" t="s">
        <v>824</v>
      </c>
      <c r="B1" s="361"/>
      <c r="C1" s="361"/>
      <c r="D1" s="361"/>
      <c r="E1" s="361"/>
      <c r="F1" s="361"/>
      <c r="G1" s="361"/>
      <c r="H1" s="361"/>
      <c r="I1" s="361"/>
      <c r="J1" s="361"/>
      <c r="K1" s="361"/>
      <c r="L1" s="349"/>
      <c r="M1" s="349"/>
      <c r="N1" s="349"/>
      <c r="O1" s="349"/>
      <c r="P1" s="349"/>
      <c r="Q1" s="349"/>
    </row>
    <row r="2" spans="1:17">
      <c r="A2" s="349"/>
      <c r="B2" s="349"/>
      <c r="C2" s="349"/>
      <c r="D2" s="349"/>
      <c r="E2" s="349"/>
      <c r="F2" s="349"/>
      <c r="G2" s="349"/>
      <c r="H2" s="349"/>
      <c r="I2" s="349"/>
      <c r="J2" s="349"/>
      <c r="K2" s="349"/>
      <c r="L2" s="349"/>
      <c r="M2" s="349"/>
      <c r="N2" s="349"/>
      <c r="O2" s="349"/>
      <c r="P2" s="349"/>
      <c r="Q2" s="349"/>
    </row>
    <row r="3" spans="1:17" ht="38.25" customHeight="1">
      <c r="A3" s="2" t="s">
        <v>825</v>
      </c>
      <c r="B3" s="511" t="s">
        <v>826</v>
      </c>
      <c r="C3" s="512"/>
      <c r="D3" s="512"/>
      <c r="E3" s="512"/>
      <c r="F3" s="512"/>
      <c r="G3" s="512"/>
      <c r="H3" s="512"/>
      <c r="I3" s="512"/>
      <c r="J3" s="512"/>
      <c r="K3" s="512"/>
      <c r="L3" s="349"/>
      <c r="M3" s="349"/>
      <c r="N3" s="349"/>
      <c r="O3" s="349"/>
      <c r="P3" s="349"/>
      <c r="Q3" s="349"/>
    </row>
    <row r="4" spans="1:17" ht="66" customHeight="1">
      <c r="A4" s="349"/>
      <c r="B4" s="508" t="s">
        <v>827</v>
      </c>
      <c r="C4" s="508"/>
      <c r="D4" s="508"/>
      <c r="E4" s="508"/>
      <c r="F4" s="508"/>
      <c r="G4" s="508"/>
      <c r="H4" s="508"/>
      <c r="I4" s="508"/>
      <c r="J4" s="508"/>
      <c r="K4" s="508"/>
      <c r="L4" s="349"/>
      <c r="M4" s="349"/>
      <c r="N4" s="349"/>
      <c r="O4" s="349"/>
      <c r="P4" s="349"/>
      <c r="Q4" s="349"/>
    </row>
    <row r="5" spans="1:17" s="198" customFormat="1">
      <c r="B5" s="199"/>
      <c r="C5" s="200"/>
      <c r="D5" s="197"/>
      <c r="E5" s="197"/>
      <c r="F5" s="197"/>
      <c r="G5" s="197"/>
      <c r="H5" s="197"/>
      <c r="I5" s="201"/>
      <c r="J5" s="199" t="s">
        <v>828</v>
      </c>
      <c r="K5" s="199" t="s">
        <v>829</v>
      </c>
    </row>
    <row r="6" spans="1:17" s="196" customFormat="1" ht="55.5" customHeight="1">
      <c r="A6" s="352"/>
      <c r="B6" s="348"/>
      <c r="C6" s="508" t="s">
        <v>830</v>
      </c>
      <c r="D6" s="508"/>
      <c r="E6" s="508"/>
      <c r="F6" s="508"/>
      <c r="G6" s="508"/>
      <c r="H6" s="508"/>
      <c r="I6" s="508"/>
      <c r="J6" s="202" t="s">
        <v>831</v>
      </c>
      <c r="K6" s="202" t="s">
        <v>832</v>
      </c>
      <c r="L6" s="352"/>
      <c r="M6" s="352"/>
      <c r="N6" s="352"/>
      <c r="O6" s="352"/>
      <c r="P6" s="352"/>
      <c r="Q6" s="352"/>
    </row>
    <row r="7" spans="1:17" s="196" customFormat="1" ht="46.5" customHeight="1">
      <c r="A7" s="352"/>
      <c r="B7" s="348"/>
      <c r="C7" s="508" t="s">
        <v>833</v>
      </c>
      <c r="D7" s="508"/>
      <c r="E7" s="508"/>
      <c r="F7" s="508"/>
      <c r="G7" s="508"/>
      <c r="H7" s="508"/>
      <c r="I7" s="508"/>
      <c r="J7" s="202" t="s">
        <v>831</v>
      </c>
      <c r="K7" s="202" t="s">
        <v>834</v>
      </c>
      <c r="L7" s="352"/>
      <c r="M7" s="352"/>
      <c r="N7" s="352"/>
      <c r="O7" s="352"/>
      <c r="P7" s="352"/>
      <c r="Q7" s="352"/>
    </row>
    <row r="8" spans="1:17" s="196" customFormat="1" ht="24.75" customHeight="1">
      <c r="A8" s="352"/>
      <c r="B8" s="348"/>
      <c r="C8" s="508" t="s">
        <v>835</v>
      </c>
      <c r="D8" s="508"/>
      <c r="E8" s="508"/>
      <c r="F8" s="508"/>
      <c r="G8" s="508"/>
      <c r="H8" s="508"/>
      <c r="I8" s="508"/>
      <c r="J8" s="202" t="s">
        <v>831</v>
      </c>
      <c r="K8" s="202" t="s">
        <v>836</v>
      </c>
      <c r="L8" s="352"/>
      <c r="M8" s="352"/>
      <c r="N8" s="352"/>
      <c r="O8" s="352"/>
      <c r="P8" s="352"/>
      <c r="Q8" s="352"/>
    </row>
    <row r="9" spans="1:17" s="196" customFormat="1" ht="25.5" customHeight="1">
      <c r="A9" s="352"/>
      <c r="B9" s="348"/>
      <c r="C9" s="508" t="s">
        <v>837</v>
      </c>
      <c r="D9" s="508"/>
      <c r="E9" s="508"/>
      <c r="F9" s="508"/>
      <c r="G9" s="508"/>
      <c r="H9" s="508"/>
      <c r="I9" s="508"/>
      <c r="J9" s="202" t="s">
        <v>831</v>
      </c>
      <c r="K9" s="202" t="s">
        <v>831</v>
      </c>
      <c r="L9" s="352"/>
      <c r="M9" s="352"/>
      <c r="N9" s="352"/>
      <c r="O9" s="352"/>
      <c r="P9" s="352"/>
      <c r="Q9" s="352"/>
    </row>
    <row r="10" spans="1:17" s="196" customFormat="1">
      <c r="A10" s="352"/>
      <c r="B10" s="348"/>
      <c r="C10" s="508" t="s">
        <v>838</v>
      </c>
      <c r="D10" s="508"/>
      <c r="E10" s="508"/>
      <c r="F10" s="508"/>
      <c r="G10" s="508"/>
      <c r="H10" s="508"/>
      <c r="I10" s="508"/>
      <c r="J10" s="202" t="s">
        <v>836</v>
      </c>
      <c r="K10" s="202" t="s">
        <v>831</v>
      </c>
      <c r="L10" s="352"/>
      <c r="M10" s="352"/>
      <c r="N10" s="352"/>
      <c r="O10" s="352"/>
      <c r="P10" s="352"/>
      <c r="Q10" s="352"/>
    </row>
    <row r="11" spans="1:17" s="196" customFormat="1">
      <c r="A11" s="352"/>
      <c r="B11" s="348"/>
      <c r="C11" s="508" t="s">
        <v>839</v>
      </c>
      <c r="D11" s="508"/>
      <c r="E11" s="508"/>
      <c r="F11" s="508"/>
      <c r="G11" s="508"/>
      <c r="H11" s="508"/>
      <c r="I11" s="508"/>
      <c r="J11" s="202" t="s">
        <v>831</v>
      </c>
      <c r="K11" s="202" t="s">
        <v>831</v>
      </c>
      <c r="L11" s="352"/>
      <c r="M11" s="352"/>
      <c r="N11" s="352"/>
      <c r="O11" s="352"/>
      <c r="P11" s="352"/>
      <c r="Q11" s="352"/>
    </row>
    <row r="12" spans="1:17" s="196" customFormat="1">
      <c r="A12" s="352"/>
      <c r="B12" s="348"/>
      <c r="C12" s="508" t="s">
        <v>840</v>
      </c>
      <c r="D12" s="508"/>
      <c r="E12" s="508"/>
      <c r="F12" s="508"/>
      <c r="G12" s="508"/>
      <c r="H12" s="508"/>
      <c r="I12" s="508"/>
      <c r="J12" s="202" t="s">
        <v>831</v>
      </c>
      <c r="K12" s="202" t="s">
        <v>836</v>
      </c>
      <c r="L12" s="352"/>
      <c r="M12" s="352"/>
      <c r="N12" s="352"/>
      <c r="O12" s="352"/>
      <c r="P12" s="352"/>
      <c r="Q12" s="352"/>
    </row>
    <row r="13" spans="1:17" ht="12.75" customHeight="1">
      <c r="A13" s="349"/>
      <c r="B13" s="146"/>
      <c r="C13" s="146"/>
      <c r="D13" s="146"/>
      <c r="E13" s="146"/>
      <c r="F13" s="146"/>
      <c r="G13" s="146"/>
      <c r="H13" s="146"/>
      <c r="I13" s="146"/>
      <c r="J13" s="146"/>
      <c r="K13" s="146"/>
      <c r="L13" s="349"/>
      <c r="M13" s="349"/>
      <c r="N13" s="349"/>
      <c r="O13" s="349"/>
      <c r="P13" s="349"/>
      <c r="Q13" s="237"/>
    </row>
    <row r="14" spans="1:17" s="203" customFormat="1" ht="25.5" customHeight="1">
      <c r="B14" s="516" t="s">
        <v>841</v>
      </c>
      <c r="C14" s="517"/>
      <c r="D14" s="517"/>
      <c r="E14" s="517"/>
      <c r="F14" s="517"/>
      <c r="G14" s="517"/>
      <c r="H14" s="517"/>
      <c r="I14" s="517"/>
      <c r="J14" s="517"/>
      <c r="K14" s="517"/>
    </row>
    <row r="15" spans="1:17" s="203" customFormat="1" ht="49.5" customHeight="1">
      <c r="B15" s="516" t="s">
        <v>842</v>
      </c>
      <c r="C15" s="517"/>
      <c r="D15" s="517"/>
      <c r="E15" s="517"/>
      <c r="F15" s="517"/>
      <c r="G15" s="517"/>
      <c r="H15" s="517"/>
      <c r="I15" s="517"/>
      <c r="J15" s="517"/>
      <c r="K15" s="517"/>
    </row>
    <row r="16" spans="1:17" ht="25.5" customHeight="1">
      <c r="A16" s="349"/>
      <c r="B16" s="516" t="s">
        <v>843</v>
      </c>
      <c r="C16" s="516"/>
      <c r="D16" s="516"/>
      <c r="E16" s="516"/>
      <c r="F16" s="516"/>
      <c r="G16" s="516"/>
      <c r="H16" s="516"/>
      <c r="I16" s="516"/>
      <c r="J16" s="516"/>
      <c r="K16" s="516"/>
      <c r="L16" s="349"/>
      <c r="M16" s="349"/>
      <c r="N16" s="349"/>
      <c r="O16" s="349"/>
      <c r="P16" s="349"/>
      <c r="Q16" s="349"/>
    </row>
    <row r="17" spans="1:12" ht="64.5" customHeight="1">
      <c r="A17" s="349"/>
      <c r="B17" s="516" t="s">
        <v>844</v>
      </c>
      <c r="C17" s="517"/>
      <c r="D17" s="517"/>
      <c r="E17" s="517"/>
      <c r="F17" s="517"/>
      <c r="G17" s="517"/>
      <c r="H17" s="517"/>
      <c r="I17" s="517"/>
      <c r="J17" s="517"/>
      <c r="K17" s="517"/>
      <c r="L17" s="349"/>
    </row>
    <row r="18" spans="1:12" ht="12.75" customHeight="1">
      <c r="A18" s="349"/>
      <c r="B18" s="518" t="s">
        <v>845</v>
      </c>
      <c r="C18" s="509"/>
      <c r="D18" s="509"/>
      <c r="E18" s="509"/>
      <c r="F18" s="509"/>
      <c r="G18" s="509"/>
      <c r="H18" s="509"/>
      <c r="I18" s="509"/>
      <c r="J18" s="509"/>
      <c r="K18" s="509"/>
      <c r="L18" s="349"/>
    </row>
    <row r="19" spans="1:12" ht="12.75" customHeight="1">
      <c r="A19" s="349"/>
      <c r="B19" s="509"/>
      <c r="C19" s="509"/>
      <c r="D19" s="509"/>
      <c r="E19" s="509"/>
      <c r="F19" s="509"/>
      <c r="G19" s="509"/>
      <c r="H19" s="509"/>
      <c r="I19" s="509"/>
      <c r="J19" s="509"/>
      <c r="K19" s="509"/>
      <c r="L19" s="349"/>
    </row>
    <row r="20" spans="1:12">
      <c r="A20" s="349"/>
      <c r="B20" s="349"/>
      <c r="C20" s="331"/>
      <c r="D20" s="331"/>
      <c r="E20" s="331"/>
      <c r="F20" s="331"/>
      <c r="G20" s="331"/>
      <c r="H20" s="331"/>
      <c r="I20" s="331"/>
      <c r="J20" s="331"/>
      <c r="K20" s="331"/>
      <c r="L20" s="349"/>
    </row>
    <row r="21" spans="1:12">
      <c r="A21" s="2" t="s">
        <v>825</v>
      </c>
      <c r="B21" s="597"/>
      <c r="C21" s="598"/>
      <c r="D21" s="598"/>
      <c r="E21" s="598"/>
      <c r="F21" s="598"/>
      <c r="G21" s="598"/>
      <c r="H21" s="599"/>
      <c r="I21" s="141" t="s">
        <v>846</v>
      </c>
      <c r="J21" s="141" t="s">
        <v>847</v>
      </c>
      <c r="K21" s="141" t="s">
        <v>459</v>
      </c>
      <c r="L21" s="349"/>
    </row>
    <row r="22" spans="1:12" ht="14.45">
      <c r="A22" s="2" t="s">
        <v>825</v>
      </c>
      <c r="B22" s="142" t="s">
        <v>848</v>
      </c>
      <c r="C22" s="379" t="s">
        <v>849</v>
      </c>
      <c r="D22" s="379"/>
      <c r="E22" s="379"/>
      <c r="F22" s="379"/>
      <c r="G22" s="379"/>
      <c r="H22" s="380"/>
      <c r="I22" s="297" vm="98">
        <v>117</v>
      </c>
      <c r="J22" s="297" vm="99">
        <v>49</v>
      </c>
      <c r="K22" s="297">
        <v>166</v>
      </c>
      <c r="L22" s="349"/>
    </row>
    <row r="23" spans="1:12" ht="14.45">
      <c r="A23" s="2" t="s">
        <v>825</v>
      </c>
      <c r="B23" s="142" t="s">
        <v>850</v>
      </c>
      <c r="C23" s="379" t="s">
        <v>851</v>
      </c>
      <c r="D23" s="379"/>
      <c r="E23" s="379"/>
      <c r="F23" s="379"/>
      <c r="G23" s="379"/>
      <c r="H23" s="380"/>
      <c r="I23" s="297" vm="100">
        <v>4</v>
      </c>
      <c r="J23" s="297" vm="101">
        <v>2</v>
      </c>
      <c r="K23" s="297">
        <v>6</v>
      </c>
      <c r="L23" s="349"/>
    </row>
    <row r="24" spans="1:12" ht="14.45">
      <c r="A24" s="2" t="s">
        <v>825</v>
      </c>
      <c r="B24" s="142" t="s">
        <v>852</v>
      </c>
      <c r="C24" s="379" t="s">
        <v>853</v>
      </c>
      <c r="D24" s="379"/>
      <c r="E24" s="379"/>
      <c r="F24" s="379"/>
      <c r="G24" s="379"/>
      <c r="H24" s="380"/>
      <c r="I24" s="297" vm="102">
        <v>46</v>
      </c>
      <c r="J24" s="297" vm="103">
        <v>30</v>
      </c>
      <c r="K24" s="297">
        <v>76</v>
      </c>
      <c r="L24" s="349">
        <f>K24/K22</f>
        <v>0.45783132530120479</v>
      </c>
    </row>
    <row r="25" spans="1:12" ht="14.45">
      <c r="A25" s="2" t="s">
        <v>825</v>
      </c>
      <c r="B25" s="142" t="s">
        <v>854</v>
      </c>
      <c r="C25" s="379" t="s">
        <v>855</v>
      </c>
      <c r="D25" s="379"/>
      <c r="E25" s="379"/>
      <c r="F25" s="379"/>
      <c r="G25" s="379"/>
      <c r="H25" s="380"/>
      <c r="I25" s="297" vm="104">
        <v>71</v>
      </c>
      <c r="J25" s="297" vm="105">
        <v>19</v>
      </c>
      <c r="K25" s="297">
        <v>90</v>
      </c>
      <c r="L25" s="349"/>
    </row>
    <row r="26" spans="1:12" ht="14.25" customHeight="1">
      <c r="A26" s="2" t="s">
        <v>825</v>
      </c>
      <c r="B26" s="142" t="s">
        <v>856</v>
      </c>
      <c r="C26" s="379" t="s">
        <v>857</v>
      </c>
      <c r="D26" s="379"/>
      <c r="E26" s="379"/>
      <c r="F26" s="379"/>
      <c r="G26" s="379"/>
      <c r="H26" s="380"/>
      <c r="I26" s="298" t="s" vm="106">
        <v>112</v>
      </c>
      <c r="J26" s="298" t="s" vm="107">
        <v>112</v>
      </c>
      <c r="K26" s="298" t="s" vm="108">
        <v>112</v>
      </c>
      <c r="L26" s="349"/>
    </row>
    <row r="27" spans="1:12" ht="25.5" customHeight="1">
      <c r="A27" s="2" t="s">
        <v>825</v>
      </c>
      <c r="B27" s="143" t="s">
        <v>858</v>
      </c>
      <c r="C27" s="506" t="s">
        <v>859</v>
      </c>
      <c r="D27" s="506"/>
      <c r="E27" s="506"/>
      <c r="F27" s="506"/>
      <c r="G27" s="506"/>
      <c r="H27" s="485"/>
      <c r="I27" s="297" vm="109">
        <v>97</v>
      </c>
      <c r="J27" s="297" vm="110">
        <v>20</v>
      </c>
      <c r="K27" s="297">
        <v>117</v>
      </c>
      <c r="L27" s="349">
        <f>I27/I22</f>
        <v>0.82905982905982911</v>
      </c>
    </row>
    <row r="28" spans="1:12" ht="26.25" customHeight="1">
      <c r="A28" s="2" t="s">
        <v>825</v>
      </c>
      <c r="B28" s="143" t="s">
        <v>860</v>
      </c>
      <c r="C28" s="379" t="s">
        <v>861</v>
      </c>
      <c r="D28" s="379"/>
      <c r="E28" s="379"/>
      <c r="F28" s="379"/>
      <c r="G28" s="379"/>
      <c r="H28" s="380"/>
      <c r="I28" s="299" vm="111">
        <v>19</v>
      </c>
      <c r="J28" s="299" vm="112">
        <v>17</v>
      </c>
      <c r="K28" s="299">
        <v>36</v>
      </c>
      <c r="L28" s="349"/>
    </row>
    <row r="29" spans="1:12" ht="14.45">
      <c r="A29" s="2" t="s">
        <v>825</v>
      </c>
      <c r="B29" s="142" t="s">
        <v>862</v>
      </c>
      <c r="C29" s="379" t="s">
        <v>863</v>
      </c>
      <c r="D29" s="379"/>
      <c r="E29" s="379"/>
      <c r="F29" s="379"/>
      <c r="G29" s="379"/>
      <c r="H29" s="380"/>
      <c r="I29" s="297" vm="113">
        <v>1</v>
      </c>
      <c r="J29" s="297" vm="114">
        <v>3</v>
      </c>
      <c r="K29" s="297">
        <v>4</v>
      </c>
      <c r="L29" s="349"/>
    </row>
    <row r="30" spans="1:12" ht="25.5" customHeight="1">
      <c r="A30" s="2" t="s">
        <v>825</v>
      </c>
      <c r="B30" s="142" t="s">
        <v>864</v>
      </c>
      <c r="C30" s="379" t="s">
        <v>865</v>
      </c>
      <c r="D30" s="379"/>
      <c r="E30" s="379"/>
      <c r="F30" s="379"/>
      <c r="G30" s="379"/>
      <c r="H30" s="380"/>
      <c r="I30" s="297">
        <v>0</v>
      </c>
      <c r="J30" s="297">
        <v>9</v>
      </c>
      <c r="K30" s="297">
        <v>9</v>
      </c>
      <c r="L30" s="349">
        <f>SUM(K27:K30)</f>
        <v>166</v>
      </c>
    </row>
    <row r="31" spans="1:12" ht="25.5" customHeight="1">
      <c r="A31" s="2" t="s">
        <v>825</v>
      </c>
      <c r="B31" s="189" t="s">
        <v>866</v>
      </c>
      <c r="C31" s="407" t="s">
        <v>867</v>
      </c>
      <c r="D31" s="407"/>
      <c r="E31" s="407"/>
      <c r="F31" s="407"/>
      <c r="G31" s="407"/>
      <c r="H31" s="407"/>
      <c r="I31" s="297" vm="115">
        <v>15</v>
      </c>
      <c r="J31" s="297" vm="116">
        <v>15</v>
      </c>
      <c r="K31" s="297">
        <v>30</v>
      </c>
      <c r="L31" s="349"/>
    </row>
    <row r="32" spans="1:12">
      <c r="A32" s="349"/>
      <c r="B32" s="349"/>
      <c r="C32" s="349"/>
      <c r="D32" s="349"/>
      <c r="E32" s="349"/>
      <c r="F32" s="349"/>
      <c r="G32" s="349"/>
      <c r="H32" s="349"/>
      <c r="I32" s="349"/>
      <c r="J32" s="349"/>
      <c r="K32" s="349"/>
      <c r="L32" s="349"/>
    </row>
    <row r="33" spans="1:11">
      <c r="A33" s="2" t="s">
        <v>868</v>
      </c>
      <c r="B33" s="443" t="s">
        <v>869</v>
      </c>
      <c r="C33" s="430"/>
      <c r="D33" s="430"/>
      <c r="E33" s="430"/>
      <c r="F33" s="430"/>
      <c r="G33" s="430"/>
      <c r="H33" s="430"/>
      <c r="I33" s="430"/>
      <c r="J33" s="430"/>
      <c r="K33" s="430"/>
    </row>
    <row r="34" spans="1:11" ht="64.5" customHeight="1">
      <c r="A34" s="349"/>
      <c r="B34" s="547" t="s">
        <v>870</v>
      </c>
      <c r="C34" s="362"/>
      <c r="D34" s="362"/>
      <c r="E34" s="362"/>
      <c r="F34" s="362"/>
      <c r="G34" s="362"/>
      <c r="H34" s="362"/>
      <c r="I34" s="362"/>
      <c r="J34" s="362"/>
      <c r="K34" s="362"/>
    </row>
    <row r="35" spans="1:11">
      <c r="A35" s="349"/>
      <c r="B35" s="309"/>
      <c r="C35" s="309"/>
      <c r="D35" s="309"/>
      <c r="E35" s="309"/>
      <c r="F35" s="309"/>
      <c r="G35" s="309"/>
      <c r="H35" s="309"/>
      <c r="I35" s="309"/>
      <c r="J35" s="309"/>
      <c r="K35" s="309"/>
    </row>
    <row r="36" spans="1:11" s="178" customFormat="1">
      <c r="A36" s="66" t="s">
        <v>868</v>
      </c>
      <c r="B36" s="613" t="s">
        <v>871</v>
      </c>
      <c r="C36" s="613"/>
      <c r="D36" s="613"/>
      <c r="E36" s="613"/>
      <c r="F36" s="613"/>
      <c r="G36" s="614">
        <f>J36/J37</f>
        <v>18.770944741532976</v>
      </c>
      <c r="H36" s="190" t="s">
        <v>872</v>
      </c>
      <c r="I36" s="615" t="s">
        <v>873</v>
      </c>
      <c r="J36" s="302">
        <v>2106.1</v>
      </c>
      <c r="K36" s="615" t="s">
        <v>874</v>
      </c>
    </row>
    <row r="37" spans="1:11" s="178" customFormat="1">
      <c r="A37" s="611"/>
      <c r="B37" s="611"/>
      <c r="C37" s="611"/>
      <c r="D37" s="611"/>
      <c r="E37" s="611"/>
      <c r="F37" s="611"/>
      <c r="G37" s="611"/>
      <c r="H37" s="611"/>
      <c r="I37" s="616" t="s">
        <v>875</v>
      </c>
      <c r="J37" s="302">
        <v>112.2</v>
      </c>
      <c r="K37" s="615" t="s">
        <v>876</v>
      </c>
    </row>
    <row r="38" spans="1:11" ht="16.5" customHeight="1">
      <c r="A38" s="2" t="s">
        <v>877</v>
      </c>
      <c r="B38" s="443" t="s">
        <v>878</v>
      </c>
      <c r="C38" s="430"/>
      <c r="D38" s="430"/>
      <c r="E38" s="430"/>
      <c r="F38" s="430"/>
      <c r="G38" s="430"/>
      <c r="H38" s="430"/>
      <c r="I38" s="430"/>
      <c r="J38" s="430"/>
      <c r="K38" s="430"/>
    </row>
    <row r="39" spans="1:11" ht="27" customHeight="1">
      <c r="A39" s="2"/>
      <c r="B39" s="547" t="s">
        <v>879</v>
      </c>
      <c r="C39" s="362"/>
      <c r="D39" s="362"/>
      <c r="E39" s="362"/>
      <c r="F39" s="362"/>
      <c r="G39" s="362"/>
      <c r="H39" s="362"/>
      <c r="I39" s="362"/>
      <c r="J39" s="362"/>
      <c r="K39" s="362"/>
    </row>
    <row r="40" spans="1:11" ht="115.5" customHeight="1">
      <c r="A40" s="2"/>
      <c r="B40" s="515" t="s">
        <v>880</v>
      </c>
      <c r="C40" s="362"/>
      <c r="D40" s="362"/>
      <c r="E40" s="362"/>
      <c r="F40" s="362"/>
      <c r="G40" s="362"/>
      <c r="H40" s="362"/>
      <c r="I40" s="362"/>
      <c r="J40" s="362"/>
      <c r="K40" s="362"/>
    </row>
    <row r="41" spans="1:11" ht="93" customHeight="1">
      <c r="A41" s="2"/>
      <c r="B41" s="515" t="s">
        <v>881</v>
      </c>
      <c r="C41" s="547"/>
      <c r="D41" s="547"/>
      <c r="E41" s="547"/>
      <c r="F41" s="547"/>
      <c r="G41" s="547"/>
      <c r="H41" s="547"/>
      <c r="I41" s="547"/>
      <c r="J41" s="547"/>
      <c r="K41" s="547"/>
    </row>
    <row r="42" spans="1:11" ht="68.25" customHeight="1">
      <c r="A42" s="2"/>
      <c r="B42" s="547" t="s">
        <v>882</v>
      </c>
      <c r="C42" s="362"/>
      <c r="D42" s="362"/>
      <c r="E42" s="362"/>
      <c r="F42" s="362"/>
      <c r="G42" s="362"/>
      <c r="H42" s="362"/>
      <c r="I42" s="362"/>
      <c r="J42" s="362"/>
      <c r="K42" s="362"/>
    </row>
    <row r="43" spans="1:11">
      <c r="A43" s="2"/>
      <c r="B43" s="145"/>
      <c r="C43" s="145"/>
      <c r="D43" s="145"/>
      <c r="E43" s="145"/>
      <c r="F43" s="145"/>
      <c r="G43" s="145"/>
      <c r="H43" s="145"/>
      <c r="I43" s="145"/>
      <c r="J43" s="145"/>
      <c r="K43" s="145"/>
    </row>
    <row r="44" spans="1:11">
      <c r="A44" s="2" t="s">
        <v>877</v>
      </c>
      <c r="B44" s="513" t="s">
        <v>883</v>
      </c>
      <c r="C44" s="437"/>
      <c r="D44" s="437"/>
      <c r="E44" s="437"/>
      <c r="F44" s="437"/>
      <c r="G44" s="437"/>
      <c r="H44" s="437"/>
      <c r="I44" s="437"/>
      <c r="J44" s="437"/>
      <c r="K44" s="437"/>
    </row>
    <row r="45" spans="1:11">
      <c r="A45" s="349"/>
      <c r="B45" s="349"/>
      <c r="C45" s="349"/>
      <c r="D45" s="349"/>
      <c r="E45" s="349"/>
      <c r="F45" s="349"/>
      <c r="G45" s="349"/>
      <c r="H45" s="349"/>
      <c r="I45" s="349"/>
      <c r="J45" s="349"/>
      <c r="K45" s="349"/>
    </row>
    <row r="46" spans="1:11">
      <c r="A46" s="2" t="s">
        <v>877</v>
      </c>
      <c r="B46" s="514" t="s">
        <v>884</v>
      </c>
      <c r="C46" s="514"/>
      <c r="D46" s="514"/>
      <c r="E46" s="514"/>
      <c r="F46" s="514"/>
      <c r="G46" s="514"/>
      <c r="H46" s="514"/>
      <c r="I46" s="514"/>
      <c r="J46" s="514"/>
      <c r="K46" s="514"/>
    </row>
    <row r="47" spans="1:11">
      <c r="A47" s="2" t="s">
        <v>877</v>
      </c>
      <c r="B47" s="510" t="s">
        <v>885</v>
      </c>
      <c r="C47" s="510"/>
      <c r="D47" s="144" t="s">
        <v>886</v>
      </c>
      <c r="E47" s="144" t="s">
        <v>887</v>
      </c>
      <c r="F47" s="144" t="s">
        <v>888</v>
      </c>
      <c r="G47" s="144" t="s">
        <v>889</v>
      </c>
      <c r="H47" s="144" t="s">
        <v>890</v>
      </c>
      <c r="I47" s="144" t="s">
        <v>891</v>
      </c>
      <c r="J47" s="144" t="s">
        <v>892</v>
      </c>
      <c r="K47" s="144" t="s">
        <v>459</v>
      </c>
    </row>
    <row r="48" spans="1:11">
      <c r="A48" s="2" t="s">
        <v>877</v>
      </c>
      <c r="B48" s="510"/>
      <c r="C48" s="510"/>
      <c r="D48" s="15" vm="117">
        <v>218</v>
      </c>
      <c r="E48" s="15" vm="118">
        <v>196</v>
      </c>
      <c r="F48" s="15" vm="119">
        <v>152</v>
      </c>
      <c r="G48" s="15" vm="120">
        <v>105</v>
      </c>
      <c r="H48" s="15" vm="121">
        <v>12</v>
      </c>
      <c r="I48" s="15" vm="122">
        <v>1</v>
      </c>
      <c r="J48" s="15" t="s" vm="123">
        <v>112</v>
      </c>
      <c r="K48" s="15">
        <v>684</v>
      </c>
    </row>
    <row r="49" spans="1:11">
      <c r="A49" s="349"/>
      <c r="B49" s="358"/>
      <c r="C49" s="358"/>
      <c r="D49" s="349"/>
      <c r="E49" s="349"/>
      <c r="F49" s="349"/>
      <c r="G49" s="349"/>
      <c r="H49" s="349"/>
      <c r="I49" s="349"/>
      <c r="J49" s="349"/>
      <c r="K49" s="349"/>
    </row>
    <row r="50" spans="1:11">
      <c r="A50" s="2" t="s">
        <v>877</v>
      </c>
      <c r="B50" s="510" t="s">
        <v>893</v>
      </c>
      <c r="C50" s="510"/>
      <c r="D50" s="144" t="s">
        <v>886</v>
      </c>
      <c r="E50" s="144" t="s">
        <v>887</v>
      </c>
      <c r="F50" s="144" t="s">
        <v>888</v>
      </c>
      <c r="G50" s="144" t="s">
        <v>889</v>
      </c>
      <c r="H50" s="144" t="s">
        <v>890</v>
      </c>
      <c r="I50" s="144" t="s">
        <v>891</v>
      </c>
      <c r="J50" s="144" t="s">
        <v>892</v>
      </c>
      <c r="K50" s="144" t="s">
        <v>459</v>
      </c>
    </row>
    <row r="51" spans="1:11">
      <c r="A51" s="2" t="s">
        <v>877</v>
      </c>
      <c r="B51" s="510"/>
      <c r="C51" s="510"/>
      <c r="D51" s="15"/>
      <c r="E51" s="15"/>
      <c r="F51" s="15"/>
      <c r="G51" s="15"/>
      <c r="H51" s="15"/>
      <c r="I51" s="15"/>
      <c r="J51" s="15"/>
      <c r="K51" s="15">
        <f>SUM(D51:J51)</f>
        <v>0</v>
      </c>
    </row>
    <row r="52" spans="1:11">
      <c r="A52" s="349"/>
      <c r="B52" s="349"/>
      <c r="C52" s="349"/>
      <c r="D52" s="349"/>
      <c r="E52" s="349"/>
      <c r="F52" s="349"/>
      <c r="G52" s="349"/>
      <c r="H52" s="349"/>
      <c r="I52" s="349"/>
      <c r="J52" s="349"/>
      <c r="K52" s="349"/>
    </row>
  </sheetData>
  <mergeCells count="4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8:I8"/>
    <mergeCell ref="B49:C49"/>
    <mergeCell ref="B50:C51"/>
    <mergeCell ref="B3:K3"/>
    <mergeCell ref="B33:K33"/>
    <mergeCell ref="B34:K34"/>
    <mergeCell ref="B36:F36"/>
    <mergeCell ref="B38:K38"/>
    <mergeCell ref="B44:K44"/>
    <mergeCell ref="B46:K46"/>
    <mergeCell ref="B40:K40"/>
    <mergeCell ref="B47:C48"/>
    <mergeCell ref="C27:H27"/>
    <mergeCell ref="C28:H28"/>
    <mergeCell ref="C29:H29"/>
    <mergeCell ref="C30:H30"/>
    <mergeCell ref="C7:I7"/>
    <mergeCell ref="C9:I9"/>
    <mergeCell ref="C10:I10"/>
    <mergeCell ref="C11:I11"/>
    <mergeCell ref="C26:H26"/>
    <mergeCell ref="C23:H23"/>
    <mergeCell ref="C24:H24"/>
    <mergeCell ref="B19:K19"/>
    <mergeCell ref="C25:H25"/>
  </mergeCells>
  <phoneticPr fontId="0" type="noConversion"/>
  <pageMargins left="0.75" right="0.75" top="1" bottom="1" header="0.5" footer="0.5"/>
  <pageSetup scale="75" orientation="portrait" r:id="rId1"/>
  <headerFooter alignWithMargins="0">
    <oddHeader>&amp;CCommon Data Set 2016-2017</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topLeftCell="B4" zoomScale="80" zoomScaleNormal="100" zoomScalePageLayoutView="80" workbookViewId="0">
      <selection activeCell="E43" sqref="E6:E43"/>
    </sheetView>
  </sheetViews>
  <sheetFormatPr defaultColWidth="0" defaultRowHeight="13.15" zeroHeight="1"/>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7.45">
      <c r="A1" s="519" t="s">
        <v>894</v>
      </c>
      <c r="B1" s="519"/>
      <c r="C1" s="519"/>
      <c r="D1" s="519"/>
      <c r="E1" s="519"/>
      <c r="F1" s="349"/>
    </row>
    <row r="2" spans="1:6">
      <c r="A2" s="330"/>
      <c r="B2" s="349"/>
      <c r="C2" s="349"/>
      <c r="D2" s="349"/>
      <c r="E2" s="349"/>
      <c r="F2" s="349"/>
    </row>
    <row r="3" spans="1:6">
      <c r="A3" s="338" t="s">
        <v>895</v>
      </c>
      <c r="B3" s="66" t="s">
        <v>896</v>
      </c>
      <c r="C3" s="349"/>
      <c r="D3" s="349"/>
      <c r="E3" s="349"/>
      <c r="F3" s="349"/>
    </row>
    <row r="4" spans="1:6" s="188" customFormat="1" ht="72" customHeight="1">
      <c r="A4" s="336" t="s">
        <v>895</v>
      </c>
      <c r="B4" s="482" t="s">
        <v>897</v>
      </c>
      <c r="C4" s="482"/>
      <c r="D4" s="482"/>
      <c r="E4" s="482"/>
      <c r="F4" s="482"/>
    </row>
    <row r="5" spans="1:6" ht="27" thickBot="1">
      <c r="A5" s="338" t="s">
        <v>895</v>
      </c>
      <c r="B5" s="67" t="s">
        <v>898</v>
      </c>
      <c r="C5" s="350" t="s">
        <v>899</v>
      </c>
      <c r="D5" s="350" t="s">
        <v>69</v>
      </c>
      <c r="E5" s="350" t="s">
        <v>900</v>
      </c>
      <c r="F5" s="248" t="s">
        <v>901</v>
      </c>
    </row>
    <row r="6" spans="1:6" ht="13.9" thickBot="1">
      <c r="A6" s="338" t="s">
        <v>895</v>
      </c>
      <c r="B6" s="204" t="s">
        <v>902</v>
      </c>
      <c r="C6" s="205"/>
      <c r="D6" s="205"/>
      <c r="E6" s="288">
        <v>0</v>
      </c>
      <c r="F6" s="206">
        <v>1</v>
      </c>
    </row>
    <row r="7" spans="1:6" ht="13.9" thickBot="1">
      <c r="A7" s="338" t="s">
        <v>895</v>
      </c>
      <c r="B7" s="249" t="s">
        <v>903</v>
      </c>
      <c r="C7" s="208"/>
      <c r="D7" s="208"/>
      <c r="E7" s="289">
        <v>6.097560975609756E-2</v>
      </c>
      <c r="F7" s="209">
        <v>3</v>
      </c>
    </row>
    <row r="8" spans="1:6" ht="13.9" thickBot="1">
      <c r="A8" s="338" t="s">
        <v>895</v>
      </c>
      <c r="B8" s="207" t="s">
        <v>904</v>
      </c>
      <c r="C8" s="208"/>
      <c r="D8" s="208"/>
      <c r="E8" s="289">
        <v>0</v>
      </c>
      <c r="F8" s="209">
        <v>4</v>
      </c>
    </row>
    <row r="9" spans="1:6" ht="13.9" thickBot="1">
      <c r="A9" s="338" t="s">
        <v>895</v>
      </c>
      <c r="B9" s="249" t="s">
        <v>905</v>
      </c>
      <c r="C9" s="238"/>
      <c r="D9" s="238"/>
      <c r="E9" s="290">
        <v>0</v>
      </c>
      <c r="F9" s="239">
        <v>5</v>
      </c>
    </row>
    <row r="10" spans="1:6" ht="13.9" thickBot="1">
      <c r="A10" s="338" t="s">
        <v>895</v>
      </c>
      <c r="B10" s="224" t="s">
        <v>906</v>
      </c>
      <c r="C10" s="238"/>
      <c r="D10" s="238"/>
      <c r="E10" s="290">
        <v>4.878048780487805E-2</v>
      </c>
      <c r="F10" s="239">
        <v>9</v>
      </c>
    </row>
    <row r="11" spans="1:6" ht="13.9" thickBot="1">
      <c r="A11" s="338" t="s">
        <v>895</v>
      </c>
      <c r="B11" s="224" t="s">
        <v>907</v>
      </c>
      <c r="C11" s="238"/>
      <c r="D11" s="238"/>
      <c r="E11" s="290">
        <v>0</v>
      </c>
      <c r="F11" s="239">
        <v>10</v>
      </c>
    </row>
    <row r="12" spans="1:6" ht="13.9" thickBot="1">
      <c r="A12" s="338" t="s">
        <v>895</v>
      </c>
      <c r="B12" s="224" t="s">
        <v>908</v>
      </c>
      <c r="C12" s="238"/>
      <c r="D12" s="238"/>
      <c r="E12" s="290">
        <v>2.1951219512195121E-2</v>
      </c>
      <c r="F12" s="239">
        <v>11</v>
      </c>
    </row>
    <row r="13" spans="1:6" ht="13.9" thickBot="1">
      <c r="A13" s="338" t="s">
        <v>895</v>
      </c>
      <c r="B13" s="224" t="s">
        <v>909</v>
      </c>
      <c r="C13" s="238"/>
      <c r="D13" s="238"/>
      <c r="E13" s="290">
        <v>0</v>
      </c>
      <c r="F13" s="239">
        <v>12</v>
      </c>
    </row>
    <row r="14" spans="1:6" ht="13.9" thickBot="1">
      <c r="A14" s="338" t="s">
        <v>895</v>
      </c>
      <c r="B14" s="224" t="s">
        <v>910</v>
      </c>
      <c r="C14" s="238"/>
      <c r="D14" s="238"/>
      <c r="E14" s="290">
        <v>0</v>
      </c>
      <c r="F14" s="239">
        <v>13</v>
      </c>
    </row>
    <row r="15" spans="1:6" ht="13.9" thickBot="1">
      <c r="A15" s="338" t="s">
        <v>895</v>
      </c>
      <c r="B15" s="224" t="s">
        <v>911</v>
      </c>
      <c r="C15" s="238"/>
      <c r="D15" s="238"/>
      <c r="E15" s="290">
        <v>0</v>
      </c>
      <c r="F15" s="239">
        <v>14</v>
      </c>
    </row>
    <row r="16" spans="1:6" ht="13.9" thickBot="1">
      <c r="A16" s="338" t="s">
        <v>895</v>
      </c>
      <c r="B16" s="224" t="s">
        <v>912</v>
      </c>
      <c r="C16" s="238"/>
      <c r="D16" s="238"/>
      <c r="E16" s="290">
        <v>0</v>
      </c>
      <c r="F16" s="239">
        <v>15</v>
      </c>
    </row>
    <row r="17" spans="1:6" ht="13.9" thickBot="1">
      <c r="A17" s="338" t="s">
        <v>895</v>
      </c>
      <c r="B17" s="249" t="s">
        <v>913</v>
      </c>
      <c r="C17" s="238"/>
      <c r="D17" s="238"/>
      <c r="E17" s="290">
        <v>4.8780487804878049E-3</v>
      </c>
      <c r="F17" s="239">
        <v>16</v>
      </c>
    </row>
    <row r="18" spans="1:6" ht="13.9" thickBot="1">
      <c r="A18" s="338" t="s">
        <v>895</v>
      </c>
      <c r="B18" s="224" t="s">
        <v>914</v>
      </c>
      <c r="C18" s="238"/>
      <c r="D18" s="238"/>
      <c r="E18" s="290">
        <v>0</v>
      </c>
      <c r="F18" s="239">
        <v>19</v>
      </c>
    </row>
    <row r="19" spans="1:6" ht="13.9" thickBot="1">
      <c r="A19" s="338" t="s">
        <v>895</v>
      </c>
      <c r="B19" s="224" t="s">
        <v>915</v>
      </c>
      <c r="C19" s="238"/>
      <c r="D19" s="238"/>
      <c r="E19" s="290">
        <v>0</v>
      </c>
      <c r="F19" s="239">
        <v>22</v>
      </c>
    </row>
    <row r="20" spans="1:6" ht="13.9" thickBot="1">
      <c r="A20" s="338" t="s">
        <v>895</v>
      </c>
      <c r="B20" s="224" t="s">
        <v>229</v>
      </c>
      <c r="C20" s="238"/>
      <c r="D20" s="238"/>
      <c r="E20" s="290">
        <v>1.9512195121951219E-2</v>
      </c>
      <c r="F20" s="239">
        <v>23</v>
      </c>
    </row>
    <row r="21" spans="1:6" ht="13.9" thickBot="1">
      <c r="A21" s="338" t="s">
        <v>895</v>
      </c>
      <c r="B21" s="224" t="s">
        <v>916</v>
      </c>
      <c r="C21" s="238"/>
      <c r="D21" s="238"/>
      <c r="E21" s="290">
        <v>1.2195121951219513E-2</v>
      </c>
      <c r="F21" s="239">
        <v>24</v>
      </c>
    </row>
    <row r="22" spans="1:6" ht="13.9" thickBot="1">
      <c r="A22" s="338" t="s">
        <v>895</v>
      </c>
      <c r="B22" s="224" t="s">
        <v>917</v>
      </c>
      <c r="C22" s="238"/>
      <c r="D22" s="238"/>
      <c r="E22" s="290">
        <v>0</v>
      </c>
      <c r="F22" s="239">
        <v>25</v>
      </c>
    </row>
    <row r="23" spans="1:6" ht="13.9" thickBot="1">
      <c r="A23" s="338" t="s">
        <v>895</v>
      </c>
      <c r="B23" s="224" t="s">
        <v>918</v>
      </c>
      <c r="C23" s="238"/>
      <c r="D23" s="238"/>
      <c r="E23" s="290">
        <v>9.2682926829268292E-2</v>
      </c>
      <c r="F23" s="239">
        <v>26</v>
      </c>
    </row>
    <row r="24" spans="1:6" ht="13.9" thickBot="1">
      <c r="A24" s="338" t="s">
        <v>895</v>
      </c>
      <c r="B24" s="224" t="s">
        <v>919</v>
      </c>
      <c r="C24" s="238"/>
      <c r="D24" s="238"/>
      <c r="E24" s="290">
        <v>2.1951219512195121E-2</v>
      </c>
      <c r="F24" s="239">
        <v>27</v>
      </c>
    </row>
    <row r="25" spans="1:6" ht="13.9" thickBot="1">
      <c r="A25" s="338" t="s">
        <v>895</v>
      </c>
      <c r="B25" s="224" t="s">
        <v>920</v>
      </c>
      <c r="C25" s="238"/>
      <c r="D25" s="238"/>
      <c r="E25" s="290">
        <v>0</v>
      </c>
      <c r="F25" s="239" t="s">
        <v>921</v>
      </c>
    </row>
    <row r="26" spans="1:6" ht="13.9" thickBot="1">
      <c r="A26" s="338" t="s">
        <v>895</v>
      </c>
      <c r="B26" s="224" t="s">
        <v>922</v>
      </c>
      <c r="C26" s="238"/>
      <c r="D26" s="238"/>
      <c r="E26" s="290">
        <v>0</v>
      </c>
      <c r="F26" s="239">
        <v>30</v>
      </c>
    </row>
    <row r="27" spans="1:6" ht="13.9" thickBot="1">
      <c r="A27" s="338" t="s">
        <v>895</v>
      </c>
      <c r="B27" s="224" t="s">
        <v>923</v>
      </c>
      <c r="C27" s="238"/>
      <c r="D27" s="238"/>
      <c r="E27" s="290">
        <v>0.15365853658536585</v>
      </c>
      <c r="F27" s="239">
        <v>31</v>
      </c>
    </row>
    <row r="28" spans="1:6" ht="13.9" thickBot="1">
      <c r="A28" s="338" t="s">
        <v>895</v>
      </c>
      <c r="B28" s="224" t="s">
        <v>924</v>
      </c>
      <c r="C28" s="238"/>
      <c r="D28" s="238"/>
      <c r="E28" s="290">
        <v>0</v>
      </c>
      <c r="F28" s="239">
        <v>38</v>
      </c>
    </row>
    <row r="29" spans="1:6" ht="13.9" thickBot="1">
      <c r="A29" s="338" t="s">
        <v>895</v>
      </c>
      <c r="B29" s="224" t="s">
        <v>925</v>
      </c>
      <c r="C29" s="238"/>
      <c r="D29" s="238"/>
      <c r="E29" s="290">
        <v>0</v>
      </c>
      <c r="F29" s="239">
        <v>39</v>
      </c>
    </row>
    <row r="30" spans="1:6" ht="13.9" thickBot="1">
      <c r="A30" s="338" t="s">
        <v>895</v>
      </c>
      <c r="B30" s="224" t="s">
        <v>926</v>
      </c>
      <c r="C30" s="238"/>
      <c r="D30" s="238"/>
      <c r="E30" s="290">
        <v>5.6097560975609757E-2</v>
      </c>
      <c r="F30" s="239">
        <v>40</v>
      </c>
    </row>
    <row r="31" spans="1:6" ht="13.9" thickBot="1">
      <c r="A31" s="338" t="s">
        <v>895</v>
      </c>
      <c r="B31" s="224" t="s">
        <v>927</v>
      </c>
      <c r="C31" s="238"/>
      <c r="D31" s="238"/>
      <c r="E31" s="290">
        <v>0</v>
      </c>
      <c r="F31" s="239">
        <v>41</v>
      </c>
    </row>
    <row r="32" spans="1:6" ht="13.9" thickBot="1">
      <c r="A32" s="338" t="s">
        <v>895</v>
      </c>
      <c r="B32" s="224" t="s">
        <v>928</v>
      </c>
      <c r="C32" s="238"/>
      <c r="D32" s="238"/>
      <c r="E32" s="290">
        <v>8.0487804878048783E-2</v>
      </c>
      <c r="F32" s="239">
        <v>42</v>
      </c>
    </row>
    <row r="33" spans="1:6" ht="27" thickBot="1">
      <c r="A33" s="338" t="s">
        <v>895</v>
      </c>
      <c r="B33" s="263" t="s">
        <v>929</v>
      </c>
      <c r="C33" s="238"/>
      <c r="D33" s="238"/>
      <c r="E33" s="290">
        <v>0</v>
      </c>
      <c r="F33" s="239">
        <v>43</v>
      </c>
    </row>
    <row r="34" spans="1:6" ht="13.9" thickBot="1">
      <c r="A34" s="338" t="s">
        <v>895</v>
      </c>
      <c r="B34" s="224" t="s">
        <v>930</v>
      </c>
      <c r="C34" s="238"/>
      <c r="D34" s="238"/>
      <c r="E34" s="290">
        <v>0</v>
      </c>
      <c r="F34" s="239">
        <v>44</v>
      </c>
    </row>
    <row r="35" spans="1:6" ht="13.9" thickBot="1">
      <c r="A35" s="338" t="s">
        <v>895</v>
      </c>
      <c r="B35" s="224" t="s">
        <v>931</v>
      </c>
      <c r="C35" s="238"/>
      <c r="D35" s="238"/>
      <c r="E35" s="290">
        <v>9.5121951219512196E-2</v>
      </c>
      <c r="F35" s="239">
        <v>45</v>
      </c>
    </row>
    <row r="36" spans="1:6" ht="13.9" thickBot="1">
      <c r="A36" s="338" t="s">
        <v>895</v>
      </c>
      <c r="B36" s="224" t="s">
        <v>932</v>
      </c>
      <c r="C36" s="238"/>
      <c r="D36" s="238"/>
      <c r="E36" s="290">
        <v>0</v>
      </c>
      <c r="F36" s="239">
        <v>46</v>
      </c>
    </row>
    <row r="37" spans="1:6" ht="13.9" thickBot="1">
      <c r="A37" s="338" t="s">
        <v>895</v>
      </c>
      <c r="B37" s="224" t="s">
        <v>933</v>
      </c>
      <c r="C37" s="238"/>
      <c r="D37" s="238"/>
      <c r="E37" s="290">
        <v>0</v>
      </c>
      <c r="F37" s="239">
        <v>47</v>
      </c>
    </row>
    <row r="38" spans="1:6" ht="13.9" thickBot="1">
      <c r="A38" s="338" t="s">
        <v>895</v>
      </c>
      <c r="B38" s="224" t="s">
        <v>934</v>
      </c>
      <c r="C38" s="238"/>
      <c r="D38" s="238"/>
      <c r="E38" s="290">
        <v>0</v>
      </c>
      <c r="F38" s="239">
        <v>48</v>
      </c>
    </row>
    <row r="39" spans="1:6" ht="13.9" thickBot="1">
      <c r="A39" s="338" t="s">
        <v>895</v>
      </c>
      <c r="B39" s="224" t="s">
        <v>935</v>
      </c>
      <c r="C39" s="238"/>
      <c r="D39" s="238"/>
      <c r="E39" s="290">
        <v>0</v>
      </c>
      <c r="F39" s="239">
        <v>49</v>
      </c>
    </row>
    <row r="40" spans="1:6" ht="13.9" thickBot="1">
      <c r="A40" s="338" t="s">
        <v>895</v>
      </c>
      <c r="B40" s="224" t="s">
        <v>936</v>
      </c>
      <c r="C40" s="238"/>
      <c r="D40" s="238"/>
      <c r="E40" s="290">
        <v>5.6097560975609757E-2</v>
      </c>
      <c r="F40" s="239">
        <v>50</v>
      </c>
    </row>
    <row r="41" spans="1:6" ht="13.9" thickBot="1">
      <c r="A41" s="338" t="s">
        <v>895</v>
      </c>
      <c r="B41" s="224" t="s">
        <v>937</v>
      </c>
      <c r="C41" s="238"/>
      <c r="D41" s="238"/>
      <c r="E41" s="290">
        <v>0</v>
      </c>
      <c r="F41" s="239">
        <v>51</v>
      </c>
    </row>
    <row r="42" spans="1:6" ht="13.9" thickBot="1">
      <c r="A42" s="338" t="s">
        <v>895</v>
      </c>
      <c r="B42" s="224" t="s">
        <v>938</v>
      </c>
      <c r="C42" s="238"/>
      <c r="D42" s="238"/>
      <c r="E42" s="290">
        <v>0.25609756097560976</v>
      </c>
      <c r="F42" s="239">
        <v>52</v>
      </c>
    </row>
    <row r="43" spans="1:6" ht="13.9" thickBot="1">
      <c r="A43" s="338" t="s">
        <v>895</v>
      </c>
      <c r="B43" s="224" t="s">
        <v>235</v>
      </c>
      <c r="C43" s="238"/>
      <c r="D43" s="238"/>
      <c r="E43" s="290">
        <v>1.9512195121951219E-2</v>
      </c>
      <c r="F43" s="239">
        <v>54</v>
      </c>
    </row>
    <row r="44" spans="1:6">
      <c r="A44" s="338" t="s">
        <v>895</v>
      </c>
      <c r="B44" s="320" t="s">
        <v>680</v>
      </c>
      <c r="C44" s="240"/>
      <c r="D44" s="240"/>
      <c r="E44" s="240"/>
      <c r="F44" s="241"/>
    </row>
    <row r="45" spans="1:6">
      <c r="A45" s="338" t="s">
        <v>895</v>
      </c>
      <c r="B45" s="321" t="s">
        <v>939</v>
      </c>
      <c r="C45" s="176">
        <f>SUM(C6:C44)</f>
        <v>0</v>
      </c>
      <c r="D45" s="176">
        <f>SUM(D6:D44)</f>
        <v>0</v>
      </c>
      <c r="E45" s="176">
        <f>SUM(E6:E44)</f>
        <v>1</v>
      </c>
      <c r="F45" s="317"/>
    </row>
    <row r="46" spans="1:6">
      <c r="A46" s="330"/>
      <c r="B46" s="349"/>
      <c r="C46" s="349"/>
      <c r="D46" s="349"/>
      <c r="E46" s="349"/>
      <c r="F46" s="349"/>
    </row>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2016-2017</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8"/>
  <sheetViews>
    <sheetView showGridLines="0" showRowColHeaders="0" showRuler="0" view="pageLayout" zoomScaleNormal="100" workbookViewId="0">
      <selection activeCell="A156" sqref="A156"/>
    </sheetView>
  </sheetViews>
  <sheetFormatPr defaultColWidth="0" defaultRowHeight="13.15" zeroHeight="1"/>
  <cols>
    <col min="1" max="1" width="88.7109375" style="152" customWidth="1"/>
    <col min="2" max="2" width="0.85546875" style="128" customWidth="1"/>
    <col min="3" max="16384" width="0" style="128" hidden="1"/>
  </cols>
  <sheetData>
    <row r="1" spans="1:1" ht="17.45">
      <c r="A1" s="147" t="s">
        <v>940</v>
      </c>
    </row>
    <row r="2" spans="1:1">
      <c r="A2" s="148" t="s">
        <v>941</v>
      </c>
    </row>
    <row r="3" spans="1:1">
      <c r="A3" s="148"/>
    </row>
    <row r="4" spans="1:1" ht="26.45">
      <c r="A4" s="149" t="s">
        <v>942</v>
      </c>
    </row>
    <row r="5" spans="1:1">
      <c r="A5" s="617"/>
    </row>
    <row r="6" spans="1:1" ht="39.6">
      <c r="A6" s="148" t="s">
        <v>943</v>
      </c>
    </row>
    <row r="7" spans="1:1" ht="39.6">
      <c r="A7" s="148" t="s">
        <v>944</v>
      </c>
    </row>
    <row r="8" spans="1:1">
      <c r="A8" s="148" t="s">
        <v>945</v>
      </c>
    </row>
    <row r="9" spans="1:1" ht="26.45">
      <c r="A9" s="148" t="s">
        <v>946</v>
      </c>
    </row>
    <row r="10" spans="1:1" ht="44.25" customHeight="1">
      <c r="A10" s="230" t="s">
        <v>947</v>
      </c>
    </row>
    <row r="11" spans="1:1" ht="52.9">
      <c r="A11" s="148" t="s">
        <v>948</v>
      </c>
    </row>
    <row r="12" spans="1:1" ht="39.6">
      <c r="A12" s="148" t="s">
        <v>949</v>
      </c>
    </row>
    <row r="13" spans="1:1" ht="39.6">
      <c r="A13" s="148" t="s">
        <v>950</v>
      </c>
    </row>
    <row r="14" spans="1:1" ht="26.45">
      <c r="A14" s="148" t="s">
        <v>951</v>
      </c>
    </row>
    <row r="15" spans="1:1" ht="92.45">
      <c r="A15" s="148" t="s">
        <v>952</v>
      </c>
    </row>
    <row r="16" spans="1:1">
      <c r="A16" s="148" t="s">
        <v>953</v>
      </c>
    </row>
    <row r="17" spans="1:1">
      <c r="A17" s="148" t="s">
        <v>954</v>
      </c>
    </row>
    <row r="18" spans="1:1" ht="39.6">
      <c r="A18" s="148" t="s">
        <v>955</v>
      </c>
    </row>
    <row r="19" spans="1:1" ht="26.45">
      <c r="A19" s="148" t="s">
        <v>956</v>
      </c>
    </row>
    <row r="20" spans="1:1" ht="39.6">
      <c r="A20" s="231" t="s">
        <v>957</v>
      </c>
    </row>
    <row r="21" spans="1:1" ht="66">
      <c r="A21" s="148" t="s">
        <v>958</v>
      </c>
    </row>
    <row r="22" spans="1:1">
      <c r="A22" s="148" t="s">
        <v>959</v>
      </c>
    </row>
    <row r="23" spans="1:1">
      <c r="A23" s="148" t="s">
        <v>960</v>
      </c>
    </row>
    <row r="24" spans="1:1" ht="26.45">
      <c r="A24" s="148" t="s">
        <v>961</v>
      </c>
    </row>
    <row r="25" spans="1:1" ht="39.6">
      <c r="A25" s="148" t="s">
        <v>962</v>
      </c>
    </row>
    <row r="26" spans="1:1" ht="39.6">
      <c r="A26" s="148" t="s">
        <v>963</v>
      </c>
    </row>
    <row r="27" spans="1:1" ht="26.45">
      <c r="A27" s="148" t="s">
        <v>964</v>
      </c>
    </row>
    <row r="28" spans="1:1" ht="39.6">
      <c r="A28" s="148" t="s">
        <v>965</v>
      </c>
    </row>
    <row r="29" spans="1:1" ht="26.45">
      <c r="A29" s="148" t="s">
        <v>966</v>
      </c>
    </row>
    <row r="30" spans="1:1" ht="52.9">
      <c r="A30" s="148" t="s">
        <v>967</v>
      </c>
    </row>
    <row r="31" spans="1:1" ht="26.45">
      <c r="A31" s="230" t="s">
        <v>968</v>
      </c>
    </row>
    <row r="32" spans="1:1" ht="26.45">
      <c r="A32" s="148" t="s">
        <v>969</v>
      </c>
    </row>
    <row r="33" spans="1:1" ht="26.45">
      <c r="A33" s="148" t="s">
        <v>970</v>
      </c>
    </row>
    <row r="34" spans="1:1" ht="39.6">
      <c r="A34" s="148" t="s">
        <v>971</v>
      </c>
    </row>
    <row r="35" spans="1:1" ht="26.45">
      <c r="A35" s="148" t="s">
        <v>972</v>
      </c>
    </row>
    <row r="36" spans="1:1" ht="52.9">
      <c r="A36" s="148" t="s">
        <v>973</v>
      </c>
    </row>
    <row r="37" spans="1:1" ht="26.45">
      <c r="A37" s="148" t="s">
        <v>974</v>
      </c>
    </row>
    <row r="38" spans="1:1" ht="26.45">
      <c r="A38" s="148" t="s">
        <v>975</v>
      </c>
    </row>
    <row r="39" spans="1:1" ht="26.45">
      <c r="A39" s="148" t="s">
        <v>976</v>
      </c>
    </row>
    <row r="40" spans="1:1" ht="39.6">
      <c r="A40" s="148" t="s">
        <v>977</v>
      </c>
    </row>
    <row r="41" spans="1:1" ht="66">
      <c r="A41" s="148" t="s">
        <v>978</v>
      </c>
    </row>
    <row r="42" spans="1:1">
      <c r="A42" s="148" t="s">
        <v>979</v>
      </c>
    </row>
    <row r="43" spans="1:1" ht="26.45">
      <c r="A43" s="148" t="s">
        <v>980</v>
      </c>
    </row>
    <row r="44" spans="1:1" ht="69" customHeight="1">
      <c r="A44" s="230" t="s">
        <v>981</v>
      </c>
    </row>
    <row r="45" spans="1:1" ht="110.25" customHeight="1">
      <c r="A45" s="230" t="s">
        <v>982</v>
      </c>
    </row>
    <row r="46" spans="1:1" ht="34.5" customHeight="1">
      <c r="A46" s="230" t="s">
        <v>983</v>
      </c>
    </row>
    <row r="47" spans="1:1" ht="26.45">
      <c r="A47" s="148" t="s">
        <v>984</v>
      </c>
    </row>
    <row r="48" spans="1:1" ht="39.6">
      <c r="A48" s="148" t="s">
        <v>985</v>
      </c>
    </row>
    <row r="49" spans="1:1" ht="39.6">
      <c r="A49" s="148" t="s">
        <v>986</v>
      </c>
    </row>
    <row r="50" spans="1:1" ht="26.45">
      <c r="A50" s="148" t="s">
        <v>987</v>
      </c>
    </row>
    <row r="51" spans="1:1" ht="66">
      <c r="A51" s="148" t="s">
        <v>988</v>
      </c>
    </row>
    <row r="52" spans="1:1" ht="26.45">
      <c r="A52" s="148" t="s">
        <v>989</v>
      </c>
    </row>
    <row r="53" spans="1:1" ht="39.6">
      <c r="A53" s="148" t="s">
        <v>990</v>
      </c>
    </row>
    <row r="54" spans="1:1" ht="39.6">
      <c r="A54" s="148" t="s">
        <v>991</v>
      </c>
    </row>
    <row r="55" spans="1:1" ht="39.6">
      <c r="A55" s="148" t="s">
        <v>992</v>
      </c>
    </row>
    <row r="56" spans="1:1" ht="52.9">
      <c r="A56" s="148" t="s">
        <v>993</v>
      </c>
    </row>
    <row r="57" spans="1:1" ht="52.9">
      <c r="A57" s="148" t="s">
        <v>994</v>
      </c>
    </row>
    <row r="58" spans="1:1" ht="26.45">
      <c r="A58" s="148" t="s">
        <v>995</v>
      </c>
    </row>
    <row r="59" spans="1:1">
      <c r="A59" s="148" t="s">
        <v>996</v>
      </c>
    </row>
    <row r="60" spans="1:1" ht="39.6">
      <c r="A60" s="148" t="s">
        <v>997</v>
      </c>
    </row>
    <row r="61" spans="1:1" ht="26.45">
      <c r="A61" s="148" t="s">
        <v>998</v>
      </c>
    </row>
    <row r="62" spans="1:1" ht="26.45">
      <c r="A62" s="148" t="s">
        <v>999</v>
      </c>
    </row>
    <row r="63" spans="1:1" ht="66">
      <c r="A63" s="148" t="s">
        <v>1000</v>
      </c>
    </row>
    <row r="64" spans="1:1" ht="26.45">
      <c r="A64" s="230" t="s">
        <v>1001</v>
      </c>
    </row>
    <row r="65" spans="1:1">
      <c r="A65" s="148" t="s">
        <v>1002</v>
      </c>
    </row>
    <row r="66" spans="1:1" ht="39.6">
      <c r="A66" s="148" t="s">
        <v>1003</v>
      </c>
    </row>
    <row r="67" spans="1:1" ht="26.45">
      <c r="A67" s="148" t="s">
        <v>1004</v>
      </c>
    </row>
    <row r="68" spans="1:1" ht="26.45">
      <c r="A68" s="148" t="s">
        <v>1005</v>
      </c>
    </row>
    <row r="69" spans="1:1" ht="39.6">
      <c r="A69" s="148" t="s">
        <v>1006</v>
      </c>
    </row>
    <row r="70" spans="1:1" ht="26.45">
      <c r="A70" s="148" t="s">
        <v>1007</v>
      </c>
    </row>
    <row r="71" spans="1:1">
      <c r="A71" s="148" t="s">
        <v>1008</v>
      </c>
    </row>
    <row r="72" spans="1:1" ht="26.45">
      <c r="A72" s="345" t="s">
        <v>1009</v>
      </c>
    </row>
    <row r="73" spans="1:1" ht="39.6">
      <c r="A73" s="148" t="s">
        <v>1010</v>
      </c>
    </row>
    <row r="74" spans="1:1" ht="39.6">
      <c r="A74" s="148" t="s">
        <v>1011</v>
      </c>
    </row>
    <row r="75" spans="1:1">
      <c r="A75" s="148" t="s">
        <v>1012</v>
      </c>
    </row>
    <row r="76" spans="1:1" ht="39.6">
      <c r="A76" s="148" t="s">
        <v>1013</v>
      </c>
    </row>
    <row r="77" spans="1:1" ht="59.25" customHeight="1">
      <c r="A77" s="230" t="s">
        <v>1014</v>
      </c>
    </row>
    <row r="78" spans="1:1" ht="26.45">
      <c r="A78" s="148" t="s">
        <v>1015</v>
      </c>
    </row>
    <row r="79" spans="1:1" ht="26.45">
      <c r="A79" s="148" t="s">
        <v>1016</v>
      </c>
    </row>
    <row r="80" spans="1:1" ht="39.6">
      <c r="A80" s="231" t="s">
        <v>1017</v>
      </c>
    </row>
    <row r="81" spans="1:1" ht="26.45">
      <c r="A81" s="250" t="s">
        <v>1018</v>
      </c>
    </row>
    <row r="82" spans="1:1" ht="26.45">
      <c r="A82" s="148" t="s">
        <v>1019</v>
      </c>
    </row>
    <row r="83" spans="1:1" ht="26.45">
      <c r="A83" s="148" t="s">
        <v>1020</v>
      </c>
    </row>
    <row r="84" spans="1:1" ht="39.6">
      <c r="A84" s="148" t="s">
        <v>1021</v>
      </c>
    </row>
    <row r="85" spans="1:1" ht="26.45">
      <c r="A85" s="148" t="s">
        <v>1022</v>
      </c>
    </row>
    <row r="86" spans="1:1" ht="26.45">
      <c r="A86" s="148" t="s">
        <v>1023</v>
      </c>
    </row>
    <row r="87" spans="1:1" ht="26.45">
      <c r="A87" s="148" t="s">
        <v>1024</v>
      </c>
    </row>
    <row r="88" spans="1:1" ht="26.45">
      <c r="A88" s="148" t="s">
        <v>1025</v>
      </c>
    </row>
    <row r="89" spans="1:1" ht="39.6">
      <c r="A89" s="148" t="s">
        <v>1026</v>
      </c>
    </row>
    <row r="90" spans="1:1" ht="39.6">
      <c r="A90" s="148" t="s">
        <v>1027</v>
      </c>
    </row>
    <row r="91" spans="1:1" ht="39.6">
      <c r="A91" s="148" t="s">
        <v>1028</v>
      </c>
    </row>
    <row r="92" spans="1:1" ht="39.6">
      <c r="A92" s="150" t="s">
        <v>1029</v>
      </c>
    </row>
    <row r="93" spans="1:1" ht="52.9">
      <c r="A93" s="150" t="s">
        <v>1030</v>
      </c>
    </row>
    <row r="94" spans="1:1" ht="52.9">
      <c r="A94" s="150" t="s">
        <v>1031</v>
      </c>
    </row>
    <row r="95" spans="1:1" ht="39.6">
      <c r="A95" s="148" t="s">
        <v>1032</v>
      </c>
    </row>
    <row r="96" spans="1:1" ht="26.45">
      <c r="A96" s="148" t="s">
        <v>1033</v>
      </c>
    </row>
    <row r="97" spans="1:1" ht="39.6">
      <c r="A97" s="148" t="s">
        <v>1034</v>
      </c>
    </row>
    <row r="98" spans="1:1">
      <c r="A98" s="148" t="s">
        <v>1035</v>
      </c>
    </row>
    <row r="99" spans="1:1" ht="26.45">
      <c r="A99" s="148" t="s">
        <v>1036</v>
      </c>
    </row>
    <row r="100" spans="1:1" ht="39.6">
      <c r="A100" s="148" t="s">
        <v>1037</v>
      </c>
    </row>
    <row r="101" spans="1:1" ht="39.6">
      <c r="A101" s="148" t="s">
        <v>1038</v>
      </c>
    </row>
    <row r="102" spans="1:1" ht="26.45">
      <c r="A102" s="148" t="s">
        <v>1039</v>
      </c>
    </row>
    <row r="103" spans="1:1" ht="39.6">
      <c r="A103" s="148" t="s">
        <v>1040</v>
      </c>
    </row>
    <row r="104" spans="1:1" ht="26.45">
      <c r="A104" s="148" t="s">
        <v>1041</v>
      </c>
    </row>
    <row r="105" spans="1:1" ht="26.45">
      <c r="A105" s="148" t="s">
        <v>1042</v>
      </c>
    </row>
    <row r="106" spans="1:1" ht="39.6">
      <c r="A106" s="148" t="s">
        <v>1043</v>
      </c>
    </row>
    <row r="107" spans="1:1" ht="79.150000000000006">
      <c r="A107" s="148" t="s">
        <v>1044</v>
      </c>
    </row>
    <row r="108" spans="1:1" ht="26.45">
      <c r="A108" s="148" t="s">
        <v>1045</v>
      </c>
    </row>
    <row r="109" spans="1:1" ht="39.6">
      <c r="A109" s="148" t="s">
        <v>1046</v>
      </c>
    </row>
    <row r="110" spans="1:1" ht="26.45">
      <c r="A110" s="148" t="s">
        <v>1047</v>
      </c>
    </row>
    <row r="111" spans="1:1" ht="26.45">
      <c r="A111" s="148" t="s">
        <v>1048</v>
      </c>
    </row>
    <row r="112" spans="1:1" ht="39.6">
      <c r="A112" s="148" t="s">
        <v>1049</v>
      </c>
    </row>
    <row r="113" spans="1:1" ht="66">
      <c r="A113" s="148" t="s">
        <v>1050</v>
      </c>
    </row>
    <row r="114" spans="1:1" ht="26.45">
      <c r="A114" s="148" t="s">
        <v>1051</v>
      </c>
    </row>
    <row r="115" spans="1:1" ht="26.45">
      <c r="A115" s="148" t="s">
        <v>1052</v>
      </c>
    </row>
    <row r="116" spans="1:1" ht="39.6">
      <c r="A116" s="148" t="s">
        <v>1053</v>
      </c>
    </row>
    <row r="117" spans="1:1" ht="39.6">
      <c r="A117" s="148" t="s">
        <v>1054</v>
      </c>
    </row>
    <row r="118" spans="1:1" ht="26.45">
      <c r="A118" s="148" t="s">
        <v>1055</v>
      </c>
    </row>
    <row r="119" spans="1:1">
      <c r="A119" s="148" t="s">
        <v>1056</v>
      </c>
    </row>
    <row r="120" spans="1:1" ht="26.45">
      <c r="A120" s="148" t="s">
        <v>1057</v>
      </c>
    </row>
    <row r="121" spans="1:1" ht="39.6">
      <c r="A121" s="148" t="s">
        <v>1058</v>
      </c>
    </row>
    <row r="122" spans="1:1" ht="26.45">
      <c r="A122" s="148" t="s">
        <v>1059</v>
      </c>
    </row>
    <row r="123" spans="1:1" ht="26.45">
      <c r="A123" s="148" t="s">
        <v>1060</v>
      </c>
    </row>
    <row r="124" spans="1:1" ht="39.6">
      <c r="A124" s="148" t="s">
        <v>1061</v>
      </c>
    </row>
    <row r="125" spans="1:1" ht="26.45">
      <c r="A125" s="148" t="s">
        <v>1062</v>
      </c>
    </row>
    <row r="126" spans="1:1" ht="39.6">
      <c r="A126" s="148" t="s">
        <v>1063</v>
      </c>
    </row>
    <row r="127" spans="1:1" ht="26.45">
      <c r="A127" s="148" t="s">
        <v>1064</v>
      </c>
    </row>
    <row r="128" spans="1:1" ht="26.45">
      <c r="A128" s="148" t="s">
        <v>1065</v>
      </c>
    </row>
    <row r="129" spans="1:1">
      <c r="A129" s="148" t="s">
        <v>1066</v>
      </c>
    </row>
    <row r="130" spans="1:1" ht="26.45">
      <c r="A130" s="148" t="s">
        <v>1067</v>
      </c>
    </row>
    <row r="131" spans="1:1" ht="39.6">
      <c r="A131" s="148" t="s">
        <v>1068</v>
      </c>
    </row>
    <row r="132" spans="1:1"/>
    <row r="133" spans="1:1">
      <c r="A133" s="151" t="s">
        <v>1069</v>
      </c>
    </row>
    <row r="134" spans="1:1"/>
    <row r="135" spans="1:1">
      <c r="A135" s="225" t="s">
        <v>1070</v>
      </c>
    </row>
    <row r="136" spans="1:1" ht="52.9">
      <c r="A136" s="345" t="s">
        <v>1071</v>
      </c>
    </row>
    <row r="137" spans="1:1" ht="26.45">
      <c r="A137" s="148" t="s">
        <v>1072</v>
      </c>
    </row>
    <row r="138" spans="1:1" ht="39.6">
      <c r="A138" s="148" t="s">
        <v>1073</v>
      </c>
    </row>
    <row r="139" spans="1:1" ht="26.45">
      <c r="A139" s="345" t="s">
        <v>1074</v>
      </c>
    </row>
    <row r="140" spans="1:1" ht="26.45">
      <c r="A140" s="148" t="s">
        <v>1075</v>
      </c>
    </row>
    <row r="141" spans="1:1" ht="39.6">
      <c r="A141" s="148" t="s">
        <v>1076</v>
      </c>
    </row>
    <row r="142" spans="1:1" ht="26.45">
      <c r="A142" s="148" t="s">
        <v>1077</v>
      </c>
    </row>
    <row r="143" spans="1:1" ht="26.45">
      <c r="A143" s="148" t="s">
        <v>1078</v>
      </c>
    </row>
    <row r="144" spans="1:1" ht="66">
      <c r="A144" s="148" t="s">
        <v>1079</v>
      </c>
    </row>
    <row r="145" spans="1:1">
      <c r="A145" s="148" t="s">
        <v>1080</v>
      </c>
    </row>
    <row r="146" spans="1:1">
      <c r="A146" s="149" t="s">
        <v>1081</v>
      </c>
    </row>
    <row r="147" spans="1:1">
      <c r="A147" s="149" t="s">
        <v>1082</v>
      </c>
    </row>
    <row r="148" spans="1:1">
      <c r="A148" s="149" t="s">
        <v>1083</v>
      </c>
    </row>
    <row r="149" spans="1:1">
      <c r="A149" s="149" t="s">
        <v>1084</v>
      </c>
    </row>
    <row r="150" spans="1:1">
      <c r="A150" s="149" t="s">
        <v>1085</v>
      </c>
    </row>
    <row r="151" spans="1:1">
      <c r="A151" s="149" t="s">
        <v>1086</v>
      </c>
    </row>
    <row r="152" spans="1:1">
      <c r="A152" s="149" t="s">
        <v>1087</v>
      </c>
    </row>
    <row r="153" spans="1:1">
      <c r="A153" s="149" t="s">
        <v>1088</v>
      </c>
    </row>
    <row r="154" spans="1:1">
      <c r="A154" s="149" t="s">
        <v>1089</v>
      </c>
    </row>
    <row r="155" spans="1:1" ht="26.45">
      <c r="A155" s="148" t="s">
        <v>1090</v>
      </c>
    </row>
    <row r="156" spans="1:1" ht="26.45">
      <c r="A156" s="279" t="s">
        <v>1091</v>
      </c>
    </row>
    <row r="157" spans="1:1" ht="26.45">
      <c r="A157" s="148" t="s">
        <v>1092</v>
      </c>
    </row>
    <row r="158" spans="1:1" hidden="1"/>
  </sheetData>
  <phoneticPr fontId="0" type="noConversion"/>
  <pageMargins left="0.75" right="0.75" top="1" bottom="1" header="0.5" footer="0.5"/>
  <pageSetup scale="75" orientation="portrait" r:id="rId1"/>
  <headerFooter alignWithMargins="0">
    <oddHeader>&amp;CCommon Data Set 2016-2017</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ataset_x0020_Subtype xmlns="2f81ae9f-d689-4020-92da-40358eaebcd0" xsi:nil="true"/>
    <Data_x0020_Connection xmlns="2f81ae9f-d689-4020-92da-40358eaebcd0" xsi:nil="true"/>
    <Description0 xmlns="2f81ae9f-d689-4020-92da-40358eaebcd0">The Common Data Set for 2016-17</Description0>
    <Dimensions xmlns="2f81ae9f-d689-4020-92da-40358eaebcd0" xsi:nil="true"/>
    <Description2 xmlns="2f81ae9f-d689-4020-92da-40358eaebcd0" xsi:nil="true"/>
    <ExcelType xmlns="2f81ae9f-d689-4020-92da-40358eaebcd0" xsi:nil="true"/>
    <NSSE xmlns="2f81ae9f-d689-4020-92da-40358eaebcd0">false</NSSE>
    <Show xmlns="2f81ae9f-d689-4020-92da-40358eaebcd0">false</Show>
    <Dataset_x0020_Type xmlns="2f81ae9f-d689-4020-92da-40358eaebcd0">7</Dataset_x0020_Type>
    <Viewable_x0020_By xmlns="2f81ae9f-d689-4020-92da-40358eaebcd0">Western</Viewable_x0020_By>
    <IconOverlay xmlns="http://schemas.microsoft.com/sharepoint/v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C18B25F07DF434585BEDA9B2D205056" ma:contentTypeVersion="19" ma:contentTypeDescription="Create a new document." ma:contentTypeScope="" ma:versionID="788e691b25025ab1b23bc5cbd0b57a19">
  <xsd:schema xmlns:xsd="http://www.w3.org/2001/XMLSchema" xmlns:xs="http://www.w3.org/2001/XMLSchema" xmlns:p="http://schemas.microsoft.com/office/2006/metadata/properties" xmlns:ns2="0b6ec4d6-ab8c-4170-8d4e-f68298444093" xmlns:ns3="2f81ae9f-d689-4020-92da-40358eaebcd0" xmlns:ns4="http://schemas.microsoft.com/sharepoint/v4" targetNamespace="http://schemas.microsoft.com/office/2006/metadata/properties" ma:root="true" ma:fieldsID="d6691ba4aecd93599ea5e7353861a4cd" ns2:_="" ns3:_="" ns4:_="">
    <xsd:import namespace="0b6ec4d6-ab8c-4170-8d4e-f68298444093"/>
    <xsd:import namespace="2f81ae9f-d689-4020-92da-40358eaebcd0"/>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Description0" minOccurs="0"/>
                <xsd:element ref="ns3:Show" minOccurs="0"/>
                <xsd:element ref="ns3:Description2" minOccurs="0"/>
                <xsd:element ref="ns3:Dimensions" minOccurs="0"/>
                <xsd:element ref="ns3:Viewable_x0020_By" minOccurs="0"/>
                <xsd:element ref="ns3:NSSE" minOccurs="0"/>
                <xsd:element ref="ns3:Dataset_x0020_Subtype" minOccurs="0"/>
                <xsd:element ref="ns3:Dataset_x0020_Type" minOccurs="0"/>
                <xsd:element ref="ns3:Data_x0020_Connection" minOccurs="0"/>
                <xsd:element ref="ns3:ExcelType"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6ec4d6-ab8c-4170-8d4e-f6829844409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f81ae9f-d689-4020-92da-40358eaebcd0" elementFormDefault="qualified">
    <xsd:import namespace="http://schemas.microsoft.com/office/2006/documentManagement/types"/>
    <xsd:import namespace="http://schemas.microsoft.com/office/infopath/2007/PartnerControls"/>
    <xsd:element name="Description0" ma:index="11" nillable="true" ma:displayName="Description" ma:internalName="Description0">
      <xsd:simpleType>
        <xsd:restriction base="dms:Note"/>
      </xsd:simpleType>
    </xsd:element>
    <xsd:element name="Show" ma:index="12" nillable="true" ma:displayName="Show" ma:default="0" ma:internalName="Show">
      <xsd:simpleType>
        <xsd:restriction base="dms:Boolean"/>
      </xsd:simpleType>
    </xsd:element>
    <xsd:element name="Description2" ma:index="13" nillable="true" ma:displayName="Years" ma:internalName="Description2">
      <xsd:simpleType>
        <xsd:restriction base="dms:Text">
          <xsd:maxLength value="255"/>
        </xsd:restriction>
      </xsd:simpleType>
    </xsd:element>
    <xsd:element name="Dimensions" ma:index="14" nillable="true" ma:displayName="Dimensions" ma:internalName="Dimensions">
      <xsd:simpleType>
        <xsd:restriction base="dms:Note">
          <xsd:maxLength value="255"/>
        </xsd:restriction>
      </xsd:simpleType>
    </xsd:element>
    <xsd:element name="Viewable_x0020_By" ma:index="15" nillable="true" ma:displayName="Viewable By" ma:internalName="Viewable_x0020_By">
      <xsd:simpleType>
        <xsd:restriction base="dms:Text">
          <xsd:maxLength value="255"/>
        </xsd:restriction>
      </xsd:simpleType>
    </xsd:element>
    <xsd:element name="NSSE" ma:index="16" nillable="true" ma:displayName="NSSE" ma:default="0" ma:internalName="NSSE">
      <xsd:simpleType>
        <xsd:restriction base="dms:Boolean"/>
      </xsd:simpleType>
    </xsd:element>
    <xsd:element name="Dataset_x0020_Subtype" ma:index="17" nillable="true" ma:displayName="Dataset Subtype" ma:list="{5f5b95c8-a507-4e76-9ee3-631c8c06dca6}" ma:internalName="Dataset_x0020_Subtype" ma:showField="Title" ma:web="705da312-f251-4105-a46e-628caf84b4d1">
      <xsd:simpleType>
        <xsd:restriction base="dms:Lookup"/>
      </xsd:simpleType>
    </xsd:element>
    <xsd:element name="Dataset_x0020_Type" ma:index="18" nillable="true" ma:displayName="Dataset Type" ma:list="{6f45ef57-ff0b-4816-a2f7-a7d7d0803739}" ma:internalName="Dataset_x0020_Type" ma:showField="Title" ma:web="705da312-f251-4105-a46e-628caf84b4d1">
      <xsd:simpleType>
        <xsd:restriction base="dms:Lookup"/>
      </xsd:simpleType>
    </xsd:element>
    <xsd:element name="Data_x0020_Connection" ma:index="19" nillable="true" ma:displayName="Data Connection" ma:list="{552ba3f9-6b18-424e-ae21-30f42d8dc85f}" ma:internalName="Data_x0020_Connection" ma:showField="Title" ma:web="705da312-f251-4105-a46e-628caf84b4d1">
      <xsd:simpleType>
        <xsd:restriction base="dms:Lookup"/>
      </xsd:simpleType>
    </xsd:element>
    <xsd:element name="ExcelType" ma:index="20" nillable="true" ma:displayName="ExcelType" ma:format="Dropdown" ma:internalName="ExcelType">
      <xsd:simpleType>
        <xsd:restriction base="dms:Choice">
          <xsd:enumeration value="PowerPivot"/>
          <xsd:enumeration value="OLAP"/>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1C4B838C-D64A-48F1-B606-A341505844D5}"/>
</file>

<file path=customXml/itemProps2.xml><?xml version="1.0" encoding="utf-8"?>
<ds:datastoreItem xmlns:ds="http://schemas.openxmlformats.org/officeDocument/2006/customXml" ds:itemID="{E95006CE-6A0C-45B6-A61C-9FB71DD31DC3}"/>
</file>

<file path=customXml/itemProps3.xml><?xml version="1.0" encoding="utf-8"?>
<ds:datastoreItem xmlns:ds="http://schemas.openxmlformats.org/officeDocument/2006/customXml" ds:itemID="{685782EB-994D-426D-9E12-0A4F1C31B9E3}"/>
</file>

<file path=customXml/itemProps4.xml><?xml version="1.0" encoding="utf-8"?>
<ds:datastoreItem xmlns:ds="http://schemas.openxmlformats.org/officeDocument/2006/customXml" ds:itemID="{F997F0FA-C715-4DB3-817E-FFD0B9CFE642}"/>
</file>

<file path=docProps/app.xml><?xml version="1.0" encoding="utf-8"?>
<Properties xmlns="http://schemas.openxmlformats.org/officeDocument/2006/extended-properties" xmlns:vt="http://schemas.openxmlformats.org/officeDocument/2006/docPropsVTypes">
  <Application>Microsoft Excel</Application>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CDS_2016-2017</dc:title>
  <dc:creator>tony</dc:creator>
  <cp:lastModifiedBy>Doug Driver</cp:lastModifiedBy>
  <cp:lastPrinted>2016-01-14T13:17:04Z</cp:lastPrinted>
  <dcterms:created xsi:type="dcterms:W3CDTF">2001-06-11T17:38:48Z</dcterms:created>
  <dcterms:modified xsi:type="dcterms:W3CDTF">2017-10-26T14:41:36Z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0x010100BC18B25F07DF434585BEDA9B2D205056</vt:lpwstr>
  </property>
</Properties>
</file>