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westernstatecoloradou.sharepoint.com/sites/OfficeofInstitutionalEffectivenessandPlanning/Shared Documents/CDS/"/>
    </mc:Choice>
  </mc:AlternateContent>
  <xr:revisionPtr revIDLastSave="637" documentId="8_{65300BFE-6CC9-4B71-9FB0-22D0BC419A3E}" xr6:coauthVersionLast="47" xr6:coauthVersionMax="47" xr10:uidLastSave="{1EC289DE-47EB-409E-9454-104596975EE2}"/>
  <bookViews>
    <workbookView xWindow="-105" yWindow="0" windowWidth="14610" windowHeight="15585" firstSheet="4" activeTab="5"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9" l="1"/>
  <c r="J36" i="9"/>
  <c r="J37" i="9"/>
  <c r="E111" i="8"/>
  <c r="E112" i="8"/>
  <c r="E113" i="8"/>
  <c r="E114" i="8"/>
  <c r="E110" i="8"/>
  <c r="C114" i="2"/>
  <c r="D39" i="2"/>
  <c r="C22" i="2"/>
  <c r="C24" i="2" s="1"/>
  <c r="K49" i="9"/>
  <c r="D15" i="4"/>
  <c r="E15" i="4"/>
  <c r="C15" i="4"/>
  <c r="F109" i="2" l="1"/>
  <c r="F108" i="2"/>
  <c r="F110" i="2"/>
  <c r="F111" i="2"/>
  <c r="F112" i="2"/>
  <c r="F113" i="2"/>
  <c r="F107" i="2"/>
  <c r="E71" i="2"/>
  <c r="F71" i="2"/>
  <c r="D71" i="2"/>
  <c r="E55" i="8"/>
  <c r="E50" i="8"/>
  <c r="F50" i="8"/>
  <c r="G228" i="3"/>
  <c r="F120" i="2"/>
  <c r="F98" i="2"/>
  <c r="F99" i="2"/>
  <c r="F100" i="2"/>
  <c r="F95" i="2"/>
  <c r="E14" i="2"/>
  <c r="E16" i="2" s="1"/>
  <c r="E37" i="3"/>
  <c r="E39" i="3"/>
  <c r="E38" i="3"/>
  <c r="F39" i="2"/>
  <c r="F33" i="2"/>
  <c r="F22" i="2"/>
  <c r="F24" i="2" s="1"/>
  <c r="F14" i="2"/>
  <c r="F16" i="2" s="1"/>
  <c r="F42" i="2" l="1"/>
  <c r="F27" i="2"/>
  <c r="D252" i="3"/>
  <c r="E252" i="3"/>
  <c r="F45" i="2" l="1"/>
  <c r="E39" i="2"/>
  <c r="C39" i="2"/>
  <c r="E22" i="2"/>
  <c r="E24" i="2" s="1"/>
  <c r="E27" i="2" s="1"/>
  <c r="D22" i="2"/>
  <c r="D24" i="2" s="1"/>
  <c r="E45" i="10"/>
  <c r="D45" i="10"/>
  <c r="C45" i="10"/>
  <c r="K52" i="9"/>
  <c r="F55" i="8"/>
  <c r="F252" i="3"/>
  <c r="F228" i="3"/>
  <c r="E228" i="3"/>
  <c r="D228" i="3"/>
  <c r="C228" i="3"/>
  <c r="C219" i="3"/>
  <c r="D210" i="3"/>
  <c r="C210" i="3"/>
  <c r="G120" i="2"/>
  <c r="E113" i="2"/>
  <c r="D113" i="2"/>
  <c r="C113" i="2"/>
  <c r="E109" i="2"/>
  <c r="D109" i="2"/>
  <c r="C109" i="2"/>
  <c r="E101" i="2"/>
  <c r="D101" i="2"/>
  <c r="C101" i="2"/>
  <c r="E97" i="2"/>
  <c r="D97" i="2"/>
  <c r="C97" i="2"/>
  <c r="E33" i="2"/>
  <c r="D33" i="2"/>
  <c r="D42" i="2" s="1"/>
  <c r="C33" i="2"/>
  <c r="D14" i="2"/>
  <c r="D16" i="2" s="1"/>
  <c r="C14" i="2"/>
  <c r="C16" i="2" s="1"/>
  <c r="F101" i="2" l="1"/>
  <c r="F97" i="2"/>
  <c r="F102" i="2" s="1"/>
  <c r="E42" i="2"/>
  <c r="E45" i="2" s="1"/>
  <c r="C42" i="2"/>
  <c r="C48" i="2" s="1"/>
  <c r="D27" i="2"/>
  <c r="D45" i="2" s="1"/>
  <c r="C27" i="2"/>
  <c r="E114" i="2"/>
  <c r="E102" i="2"/>
  <c r="C102" i="2"/>
  <c r="D102" i="2"/>
  <c r="D114" i="2"/>
  <c r="C45" i="2" l="1"/>
  <c r="C47" i="2"/>
  <c r="C49" i="2" s="1"/>
  <c r="F114" i="2"/>
</calcChain>
</file>

<file path=xl/sharedStrings.xml><?xml version="1.0" encoding="utf-8"?>
<sst xmlns="http://schemas.openxmlformats.org/spreadsheetml/2006/main" count="1570" uniqueCount="1216">
  <si>
    <t>A.  General Information</t>
  </si>
  <si>
    <t>A0</t>
  </si>
  <si>
    <t>Respondent Information (Not for Publication)</t>
  </si>
  <si>
    <t>Name:</t>
  </si>
  <si>
    <t>Ginny Hayes</t>
  </si>
  <si>
    <t>Title:</t>
  </si>
  <si>
    <t>Institutional Effectiveness and Planning Director</t>
  </si>
  <si>
    <t>Office:</t>
  </si>
  <si>
    <t>Mailing Address:</t>
  </si>
  <si>
    <t>1 Western Way</t>
  </si>
  <si>
    <t>City/State/Zip/Country:</t>
  </si>
  <si>
    <t>Gunnison, CO 81231</t>
  </si>
  <si>
    <t>Phone:</t>
  </si>
  <si>
    <t>Fax:</t>
  </si>
  <si>
    <t>E-mail Address:</t>
  </si>
  <si>
    <t>ghayes@western.edu</t>
  </si>
  <si>
    <t>Are your responses to the CDS posted for reference on your institution's Web site?</t>
  </si>
  <si>
    <t>X</t>
  </si>
  <si>
    <t>Yes</t>
  </si>
  <si>
    <t>No</t>
  </si>
  <si>
    <t>If yes, please provide the URL of the corresponding Web page:</t>
  </si>
  <si>
    <t>https://western.edu/about/mission-campus-profile/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</si>
  <si>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</si>
  <si>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</si>
  <si>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</si>
  <si>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</si>
  <si>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</si>
  <si>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Western Colorado University</t>
  </si>
  <si>
    <t>Street Address (if different):</t>
  </si>
  <si>
    <t>Main Phone Number:</t>
  </si>
  <si>
    <t>970-943-2119</t>
  </si>
  <si>
    <t>WWW Home Page Address:</t>
  </si>
  <si>
    <t>www.western.edu</t>
  </si>
  <si>
    <t>Admissions Phone Number:</t>
  </si>
  <si>
    <t>Admissions Toll-Free Phone Number:</t>
  </si>
  <si>
    <t>Admissions Office Mailing Address:</t>
  </si>
  <si>
    <t>Gunnsion, CO, 81230 USA</t>
  </si>
  <si>
    <t>Admissions E-mail Address:</t>
  </si>
  <si>
    <t>970-943-2363</t>
  </si>
  <si>
    <t>If there is a separate URL for your school’s online application, please specify:</t>
  </si>
  <si>
    <t>admissions@western.edu</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</si>
  <si>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</si>
  <si>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</si>
  <si>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</si>
  <si>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</si>
  <si>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</si>
  <si>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</si>
  <si>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</si>
  <si>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</si>
  <si>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</si>
  <si>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</si>
  <si>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</si>
  <si>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</si>
  <si>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</si>
  <si>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 xml:space="preserve"> X</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</si>
  <si>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</si>
  <si>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</si>
  <si>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</si>
  <si>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</si>
  <si>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</si>
  <si>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</si>
  <si>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</si>
  <si>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</si>
  <si>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</si>
  <si>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</si>
  <si>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</si>
  <si>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</si>
  <si>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</si>
  <si>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</si>
  <si>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</si>
  <si>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</si>
  <si>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</si>
  <si>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</si>
  <si>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</si>
  <si>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</si>
  <si>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</si>
  <si>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</si>
  <si>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</si>
  <si>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</si>
  <si>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</si>
  <si>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</si>
  <si>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</si>
  <si>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</si>
  <si>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</si>
  <si>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</si>
  <si>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</si>
  <si>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</si>
  <si>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</si>
  <si>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</si>
  <si>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</si>
  <si>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</si>
  <si>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</si>
  <si>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</si>
  <si>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</si>
  <si>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</si>
  <si>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</si>
  <si>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</si>
  <si>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</si>
  <si>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</si>
  <si>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</si>
  <si>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</si>
  <si>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</si>
  <si>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</si>
  <si>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</si>
  <si>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</si>
  <si>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</si>
  <si>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</si>
  <si>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</si>
  <si>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</si>
  <si>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</si>
  <si>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</si>
  <si>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</si>
  <si>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</si>
  <si>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</si>
  <si>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</si>
  <si>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</si>
  <si>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</si>
  <si>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</si>
  <si>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</si>
  <si>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</si>
  <si>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</si>
  <si>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</si>
  <si>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</si>
  <si>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</si>
  <si>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</si>
  <si>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</si>
  <si>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</si>
  <si>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</si>
  <si>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</si>
  <si>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</si>
  <si>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</si>
  <si>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</si>
  <si>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</si>
  <si>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</si>
  <si>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</si>
  <si>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</si>
  <si>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</si>
  <si>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</si>
  <si>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</si>
  <si>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</si>
  <si>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</si>
  <si>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</si>
  <si>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</si>
  <si>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</si>
  <si>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</si>
  <si>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</si>
  <si>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</si>
  <si>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</si>
  <si>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</si>
  <si>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</si>
  <si>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</si>
  <si>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</si>
  <si>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</si>
  <si>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</si>
  <si>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</si>
  <si>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</si>
  <si>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</si>
  <si>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</si>
  <si>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</si>
  <si>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</si>
  <si>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</si>
  <si>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</si>
  <si>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</si>
  <si>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</si>
  <si>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</si>
  <si>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</si>
  <si>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</si>
  <si>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</si>
  <si>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</si>
  <si>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</si>
  <si>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</si>
  <si>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</si>
  <si>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</si>
  <si>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</si>
  <si>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</si>
  <si>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</si>
  <si>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</si>
  <si>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</si>
  <si>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</si>
  <si>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</si>
  <si>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</si>
  <si>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</si>
  <si>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</si>
  <si>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</si>
  <si>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</si>
  <si>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</si>
  <si>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</si>
  <si>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</si>
  <si>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</si>
  <si>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</si>
  <si>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</si>
  <si>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</si>
  <si>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</si>
  <si>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</si>
  <si>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</si>
  <si>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</si>
  <si>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</si>
  <si>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</si>
  <si>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</si>
  <si>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</si>
  <si>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</si>
  <si>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</si>
  <si>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</si>
  <si>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</si>
  <si>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</si>
  <si>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</si>
  <si>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</si>
  <si>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</si>
  <si>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</si>
  <si>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</si>
  <si>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</si>
  <si>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</si>
  <si>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</si>
  <si>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</si>
  <si>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</si>
  <si>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</si>
  <si>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</si>
  <si>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</si>
  <si>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</si>
  <si>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</si>
  <si>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</si>
  <si>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</si>
  <si>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</si>
  <si>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</si>
  <si>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</si>
  <si>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</si>
  <si>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</si>
  <si>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</si>
  <si>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</si>
  <si>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</si>
  <si>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</si>
  <si>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</si>
  <si>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</si>
  <si>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</si>
  <si>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</si>
  <si>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</si>
  <si>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</si>
  <si>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</si>
  <si>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</si>
  <si>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</si>
  <si>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</si>
  <si>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</si>
  <si>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</si>
  <si>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</si>
  <si>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</si>
  <si>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</si>
  <si>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</si>
  <si>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</si>
  <si>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</si>
  <si>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</si>
  <si>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</si>
  <si>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</si>
  <si>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</si>
  <si>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</si>
  <si>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</si>
  <si>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</si>
  <si>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</si>
  <si>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</si>
  <si>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</si>
  <si>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</si>
  <si>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</si>
  <si>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</si>
  <si>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</si>
  <si>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</si>
  <si>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</si>
  <si>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</si>
  <si>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</si>
  <si>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</si>
  <si>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</si>
  <si>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</si>
  <si>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</si>
  <si>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</si>
  <si>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</si>
  <si>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</si>
  <si>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</si>
  <si>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</si>
  <si>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</si>
  <si>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</si>
  <si>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</si>
  <si>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</si>
  <si>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</si>
  <si>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</si>
  <si>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</si>
  <si>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</si>
  <si>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</si>
  <si>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</si>
  <si>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</si>
  <si>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</si>
  <si>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</si>
  <si>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</si>
  <si>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</si>
  <si>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</si>
  <si>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</si>
  <si>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</si>
  <si>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</si>
  <si>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</si>
  <si>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</si>
  <si>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</si>
  <si>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</si>
  <si>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</si>
  <si>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</si>
  <si>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</si>
  <si>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</si>
  <si>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</si>
  <si>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</si>
  <si>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</si>
  <si>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</si>
  <si>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</si>
  <si>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</si>
  <si>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</si>
  <si>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</si>
  <si>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</si>
  <si>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</si>
  <si>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</si>
  <si>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</si>
  <si>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</si>
  <si>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</si>
  <si>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</si>
  <si>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</si>
  <si>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</si>
  <si>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</si>
  <si>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</si>
  <si>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</si>
  <si>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</si>
  <si>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</si>
  <si>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</si>
  <si>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</si>
  <si>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</si>
  <si>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</si>
  <si>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</si>
  <si>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</si>
  <si>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</si>
  <si>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</si>
  <si>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</si>
  <si>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</si>
  <si>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</si>
  <si>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</si>
  <si>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</si>
  <si>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</si>
  <si>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</si>
  <si>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</si>
  <si>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</si>
  <si>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</si>
  <si>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</si>
  <si>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</si>
  <si>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</si>
  <si>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</si>
  <si>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</si>
  <si>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</si>
  <si>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</si>
  <si>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</si>
  <si>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</si>
  <si>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</si>
  <si>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</si>
  <si>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</si>
  <si>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</si>
  <si>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</si>
  <si>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</si>
  <si>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</si>
  <si>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</si>
  <si>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</si>
  <si>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</si>
  <si>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</si>
  <si>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</si>
  <si>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</si>
  <si>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</si>
  <si>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</si>
  <si>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</si>
  <si>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</si>
  <si>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</si>
  <si>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</si>
  <si>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</si>
  <si>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</si>
  <si>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</si>
  <si>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</si>
  <si>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</si>
  <si>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</si>
  <si>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</si>
  <si>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</si>
  <si>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</si>
  <si>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</si>
  <si>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</si>
  <si>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</si>
  <si>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</si>
  <si>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</si>
  <si>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</si>
  <si>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</si>
  <si>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</si>
  <si>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</si>
  <si>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</si>
  <si>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</si>
  <si>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</si>
  <si>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</si>
  <si>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</si>
  <si>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</si>
  <si>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</si>
  <si>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</si>
  <si>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</si>
  <si>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</si>
  <si>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</si>
  <si>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</si>
  <si>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</si>
  <si>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</si>
  <si>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</si>
  <si>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</si>
  <si>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</si>
  <si>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</si>
  <si>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</si>
  <si>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</si>
  <si>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</si>
  <si>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</si>
  <si>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</si>
  <si>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</si>
  <si>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</si>
  <si>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</si>
  <si>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</si>
  <si>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</si>
  <si>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</si>
  <si>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</si>
  <si>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</si>
  <si>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</si>
  <si>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</si>
  <si>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</si>
  <si>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</si>
  <si>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</si>
  <si>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</si>
  <si>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</si>
  <si>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</si>
  <si>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</si>
  <si>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</si>
  <si>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</si>
  <si>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</si>
  <si>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</si>
  <si>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</si>
  <si>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</si>
  <si>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</si>
  <si>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</si>
  <si>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</si>
  <si>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</si>
  <si>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</si>
  <si>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</si>
  <si>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</si>
  <si>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</si>
  <si>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</si>
  <si>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</si>
  <si>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</si>
  <si>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</si>
  <si>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</si>
  <si>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</si>
  <si>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</si>
  <si>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</si>
  <si>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</si>
  <si>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</si>
  <si>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</si>
  <si>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</si>
  <si>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</si>
  <si>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</si>
  <si>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</si>
  <si>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</si>
  <si>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</si>
  <si>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x</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</si>
  <si>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</si>
  <si>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</si>
  <si>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</si>
  <si>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</si>
  <si>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</si>
  <si>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</si>
  <si>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</si>
  <si>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</si>
  <si>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</si>
  <si>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</si>
  <si>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</si>
  <si>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</si>
  <si>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</si>
  <si>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</si>
  <si>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</si>
  <si>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</si>
  <si>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</si>
  <si>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</si>
  <si>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</si>
  <si>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</si>
  <si>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</si>
  <si>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</si>
  <si>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</si>
  <si>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</si>
  <si>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</si>
  <si>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</si>
  <si>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</si>
  <si>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</si>
  <si>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</si>
  <si>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</si>
  <si>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</si>
  <si>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</si>
  <si>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</si>
  <si>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</si>
  <si>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</si>
  <si>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</si>
  <si>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</si>
  <si>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</si>
  <si>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</si>
  <si>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</si>
  <si>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</si>
  <si>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</si>
  <si>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</si>
  <si>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</si>
  <si>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</si>
  <si>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</si>
  <si>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</si>
  <si>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</si>
  <si>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</si>
  <si>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</si>
  <si>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</si>
  <si>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</si>
  <si>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</si>
  <si>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</si>
  <si>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</si>
  <si>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</si>
  <si>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</si>
  <si>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</si>
  <si>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</si>
  <si>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</si>
  <si>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</si>
  <si>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</si>
  <si>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</si>
  <si>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</si>
  <si>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</si>
  <si>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</si>
  <si>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</si>
  <si>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</si>
  <si>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</si>
  <si>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</si>
  <si>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</si>
  <si>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</si>
  <si>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</si>
  <si>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</si>
  <si>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</si>
  <si>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</si>
  <si>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</si>
  <si>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</si>
  <si>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</si>
  <si>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</si>
  <si>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</si>
  <si>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</si>
  <si>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</si>
  <si>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</si>
  <si>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</si>
  <si>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</si>
  <si>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</si>
  <si>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</si>
  <si>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</si>
  <si>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</si>
  <si>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</si>
  <si>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</si>
  <si>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</si>
  <si>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</si>
  <si>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</si>
  <si>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</si>
  <si>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</si>
  <si>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</si>
  <si>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</si>
  <si>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</si>
  <si>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</si>
  <si>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</si>
  <si>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</si>
  <si>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</si>
  <si>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NA</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</si>
  <si>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</si>
  <si>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</si>
  <si>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</si>
  <si>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</si>
  <si>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</si>
  <si>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</si>
  <si>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</si>
  <si>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</si>
  <si>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</si>
  <si>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</si>
  <si>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</si>
  <si>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</si>
  <si>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</si>
  <si>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</si>
  <si>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</si>
  <si>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</si>
  <si>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Semester Hours</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</si>
  <si>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</si>
  <si>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</si>
  <si>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</si>
  <si>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</si>
  <si>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</si>
  <si>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https://western.edu/academics/academic-resource-center/office-of-the-registrar/transfer-evaluations/</t>
  </si>
  <si>
    <t>D22</t>
  </si>
  <si>
    <t>Describe other military/veteran transfer credit policies unique to your institution:</t>
  </si>
  <si>
    <t>https://catalog.western.edu/undergraduate/policies/</t>
  </si>
  <si>
    <t>https://catalog.western.edu/undergraduate/admissions/</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</si>
  <si>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</si>
  <si>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</si>
  <si>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</si>
  <si>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</si>
  <si>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</si>
  <si>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</si>
  <si>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</si>
  <si>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</si>
  <si>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</si>
  <si>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</si>
  <si>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</si>
  <si>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</si>
  <si>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</si>
  <si>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</si>
  <si>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</si>
  <si>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</si>
  <si>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</si>
  <si>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</si>
  <si>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</si>
  <si>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</si>
  <si>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</si>
  <si>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</si>
  <si>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</si>
  <si>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</si>
  <si>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</si>
  <si>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</si>
  <si>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</si>
  <si>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</si>
  <si>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</si>
  <si>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</si>
  <si>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</si>
  <si>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</si>
  <si>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</si>
  <si>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</si>
  <si>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</si>
  <si>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</si>
  <si>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</si>
  <si>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</si>
  <si>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</si>
  <si>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</si>
  <si>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</si>
  <si>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</si>
  <si>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</si>
  <si>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</si>
  <si>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</si>
  <si>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</si>
  <si>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</si>
  <si>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</si>
  <si>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</si>
  <si>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</si>
  <si>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</si>
  <si>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</si>
  <si>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</si>
  <si>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</si>
  <si>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</si>
  <si>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</si>
  <si>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</si>
  <si>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</si>
  <si>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</si>
  <si>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</si>
  <si>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</si>
  <si>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</si>
  <si>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</si>
  <si>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</si>
  <si>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</si>
  <si>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</si>
  <si>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</si>
  <si>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</si>
  <si>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</si>
  <si>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</si>
  <si>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</si>
  <si>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</si>
  <si>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</si>
  <si>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</si>
  <si>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</si>
  <si>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</si>
  <si>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</si>
  <si>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</si>
  <si>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</si>
  <si>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</si>
  <si>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</si>
  <si>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</si>
  <si>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</si>
  <si>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</si>
  <si>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</si>
  <si>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</si>
  <si>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</si>
  <si>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</si>
  <si>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</si>
  <si>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</si>
  <si>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</si>
  <si>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</si>
  <si>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</si>
  <si>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</si>
  <si>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</si>
  <si>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</si>
  <si>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</si>
  <si>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</si>
  <si>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</si>
  <si>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https://western.edu/admissions-aid/tuition-costs/net-price-calculator/</t>
  </si>
  <si>
    <t>Provide 2025-2026 academic year costs of attendance for the following categories that are applicable to your institution.</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</si>
  <si>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</si>
  <si>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</si>
  <si>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</si>
  <si>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</si>
  <si>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</si>
  <si>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</si>
  <si>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</si>
  <si>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</si>
  <si>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</si>
  <si>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</si>
  <si>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</si>
  <si>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</si>
  <si>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</si>
  <si>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</si>
  <si>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</si>
  <si>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</si>
  <si>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</si>
  <si>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</si>
  <si>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</si>
  <si>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</si>
  <si>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</si>
  <si>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</si>
  <si>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</si>
  <si>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</si>
  <si>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</si>
  <si>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</si>
  <si>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</si>
  <si>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</si>
  <si>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</si>
  <si>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</si>
  <si>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</si>
  <si>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</si>
  <si>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</si>
  <si>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</si>
  <si>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</si>
  <si>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</si>
  <si>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</si>
  <si>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</si>
  <si>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</si>
  <si>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</si>
  <si>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</si>
  <si>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</si>
  <si>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</si>
  <si>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</si>
  <si>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</si>
  <si>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</si>
  <si>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</si>
  <si>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</si>
  <si>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</si>
  <si>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</si>
  <si>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</si>
  <si>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</si>
  <si>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</si>
  <si>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</si>
  <si>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</si>
  <si>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</si>
  <si>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</si>
  <si>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</si>
  <si>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</si>
  <si>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</si>
  <si>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</si>
  <si>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</si>
  <si>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</si>
  <si>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</si>
  <si>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</si>
  <si>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</si>
  <si>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</si>
  <si>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</si>
  <si>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</si>
  <si>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</si>
  <si>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</si>
  <si>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</si>
  <si>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</si>
  <si>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</si>
  <si>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</si>
  <si>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</si>
  <si>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</si>
  <si>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</si>
  <si>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</si>
  <si>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</si>
  <si>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</si>
  <si>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</si>
  <si>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</si>
  <si>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</si>
  <si>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</si>
  <si>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</si>
  <si>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</si>
  <si>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</si>
  <si>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</si>
  <si>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</si>
  <si>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</si>
  <si>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</si>
  <si>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</si>
  <si>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</si>
  <si>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</si>
  <si>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</si>
  <si>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</si>
  <si>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</si>
  <si>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</si>
  <si>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</si>
  <si>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</si>
  <si>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</si>
  <si>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</si>
  <si>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</si>
  <si>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</si>
  <si>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</si>
  <si>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</si>
  <si>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</si>
  <si>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</si>
  <si>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</si>
  <si>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</si>
  <si>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</si>
  <si>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</si>
  <si>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</si>
  <si>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</si>
  <si>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</si>
  <si>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</si>
  <si>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</si>
  <si>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</si>
  <si>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</si>
  <si>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</si>
  <si>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</si>
  <si>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</si>
  <si>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</si>
  <si>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</si>
  <si>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</si>
  <si>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</si>
  <si>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</si>
  <si>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</si>
  <si>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</si>
  <si>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</si>
  <si>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</si>
  <si>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</si>
  <si>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</si>
  <si>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</si>
  <si>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</si>
  <si>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</si>
  <si>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</si>
  <si>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</si>
  <si>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</si>
  <si>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</si>
  <si>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</si>
  <si>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</si>
  <si>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</si>
  <si>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</si>
  <si>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</si>
  <si>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</si>
  <si>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</si>
  <si>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</si>
  <si>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</si>
  <si>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</si>
  <si>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</si>
  <si>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</si>
  <si>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</si>
  <si>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</si>
  <si>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</si>
  <si>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</si>
  <si>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</si>
  <si>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</si>
  <si>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</si>
  <si>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</si>
  <si>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</si>
  <si>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</si>
  <si>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</si>
  <si>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</si>
  <si>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</si>
  <si>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</si>
  <si>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</si>
  <si>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</si>
  <si>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</si>
  <si>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</si>
  <si>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</si>
  <si>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</si>
  <si>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</si>
  <si>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</si>
  <si>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</si>
  <si>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</si>
  <si>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</si>
  <si>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</si>
  <si>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</si>
  <si>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</si>
  <si>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</si>
  <si>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</si>
  <si>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</si>
  <si>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</si>
  <si>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</si>
  <si>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</si>
  <si>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</si>
  <si>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</si>
  <si>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</si>
  <si>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</si>
  <si>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</si>
  <si>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</si>
  <si>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</si>
  <si>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</si>
  <si>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</si>
  <si>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</si>
  <si>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</si>
  <si>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</si>
  <si>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</si>
  <si>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</si>
  <si>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</si>
  <si>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</si>
  <si>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</si>
  <si>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</si>
  <si>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</si>
  <si>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</si>
  <si>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</si>
  <si>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</si>
  <si>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</si>
  <si>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</si>
  <si>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</si>
  <si>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</si>
  <si>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</si>
  <si>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</si>
  <si>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</si>
  <si>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</si>
  <si>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</si>
  <si>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</si>
  <si>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</si>
  <si>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</si>
  <si>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</si>
  <si>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</si>
  <si>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</si>
  <si>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</si>
  <si>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</si>
  <si>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</si>
  <si>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</si>
  <si>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</si>
  <si>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</si>
  <si>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</si>
  <si>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</si>
  <si>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</si>
  <si>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</si>
  <si>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</si>
  <si>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</si>
  <si>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</si>
  <si>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</si>
  <si>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</si>
  <si>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</si>
  <si>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</si>
  <si>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</si>
  <si>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</si>
  <si>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</si>
  <si>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</si>
  <si>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</si>
  <si>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</si>
  <si>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</si>
  <si>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</si>
  <si>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</si>
  <si>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</si>
  <si>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</si>
  <si>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</si>
  <si>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</si>
  <si>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</si>
  <si>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</si>
  <si>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</si>
  <si>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</si>
  <si>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</si>
  <si>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</si>
  <si>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</si>
  <si>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</si>
  <si>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</si>
  <si>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</si>
  <si>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</si>
  <si>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</si>
  <si>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</si>
  <si>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</si>
  <si>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12 </t>
  </si>
  <si>
    <t>Total number who are men</t>
  </si>
  <si>
    <t>8 </t>
  </si>
  <si>
    <t>Total number who are nonresidents (international)</t>
  </si>
  <si>
    <t>2 </t>
  </si>
  <si>
    <t>0 </t>
  </si>
  <si>
    <t>Total number with doctorate, or other terminal degree</t>
  </si>
  <si>
    <t>Total number whose highest degree is a master’s but not a terminal master’s</t>
  </si>
  <si>
    <t>50 </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</si>
  <si>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</si>
  <si>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</si>
  <si>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</si>
  <si>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</si>
  <si>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</si>
  <si>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</si>
  <si>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</si>
  <si>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</si>
  <si>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</si>
  <si>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</si>
  <si>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</si>
  <si>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</si>
  <si>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</si>
  <si>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</si>
  <si>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</si>
  <si>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</si>
  <si>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</si>
  <si>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</si>
  <si>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</si>
  <si>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</si>
  <si>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</si>
  <si>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</si>
  <si>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</si>
  <si>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</si>
  <si>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</si>
  <si>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</si>
  <si>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</si>
  <si>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</si>
  <si>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</si>
  <si>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</si>
  <si>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</si>
  <si>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</si>
  <si>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</si>
  <si>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</si>
  <si>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</si>
  <si>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</si>
  <si>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</si>
  <si>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</si>
  <si>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</si>
  <si>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</si>
  <si>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</si>
  <si>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</si>
  <si>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</si>
  <si>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</si>
  <si>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</si>
  <si>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</si>
  <si>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</si>
  <si>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</si>
  <si>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</si>
  <si>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</si>
  <si>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</si>
  <si>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</si>
  <si>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</si>
  <si>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</si>
  <si>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</si>
  <si>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</si>
  <si>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</si>
  <si>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</si>
  <si>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</si>
  <si>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</si>
  <si>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</si>
  <si>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</si>
  <si>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</si>
  <si>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</si>
  <si>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</si>
  <si>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</si>
  <si>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</si>
  <si>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</si>
  <si>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</si>
  <si>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</si>
  <si>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</si>
  <si>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</si>
  <si>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</si>
  <si>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</si>
  <si>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</si>
  <si>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</si>
  <si>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</si>
  <si>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</si>
  <si>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</si>
  <si>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</si>
  <si>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</si>
  <si>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</si>
  <si>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</si>
  <si>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</si>
  <si>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</si>
  <si>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</si>
  <si>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</si>
  <si>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</si>
  <si>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</si>
  <si>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</si>
  <si>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</si>
  <si>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</si>
  <si>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</si>
  <si>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</si>
  <si>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</si>
  <si>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</si>
  <si>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</si>
  <si>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</si>
  <si>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</si>
  <si>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</si>
  <si>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</si>
  <si>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</si>
  <si>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</si>
  <si>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</si>
  <si>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</si>
  <si>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</si>
  <si>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</si>
  <si>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</si>
  <si>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</si>
  <si>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</si>
  <si>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</si>
  <si>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</si>
  <si>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</si>
  <si>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</si>
  <si>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</si>
  <si>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</si>
  <si>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</si>
  <si>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</si>
  <si>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</si>
  <si>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</si>
  <si>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</si>
  <si>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</si>
  <si>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</si>
  <si>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</si>
  <si>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</si>
  <si>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</si>
  <si>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</si>
  <si>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</si>
  <si>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</si>
  <si>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</si>
  <si>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</si>
  <si>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</si>
  <si>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</si>
  <si>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</si>
  <si>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</si>
  <si>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</si>
  <si>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</si>
  <si>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</si>
  <si>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</si>
  <si>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</si>
  <si>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</si>
  <si>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</si>
  <si>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</si>
  <si>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</si>
  <si>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</si>
  <si>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</si>
  <si>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</si>
  <si>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</si>
  <si>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</si>
  <si>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</si>
  <si>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</si>
  <si>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</si>
  <si>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</si>
  <si>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</si>
  <si>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</si>
  <si>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</si>
  <si>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</si>
  <si>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</si>
  <si>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</si>
  <si>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</si>
  <si>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</si>
  <si>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</si>
  <si>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</si>
  <si>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</si>
  <si>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</si>
  <si>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</si>
  <si>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</si>
  <si>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</si>
  <si>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</si>
  <si>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</si>
  <si>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</si>
  <si>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</si>
  <si>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</si>
  <si>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</si>
  <si>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</si>
  <si>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</si>
  <si>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</si>
  <si>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</si>
  <si>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</si>
  <si>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</si>
  <si>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</si>
  <si>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</si>
  <si>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</si>
  <si>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</si>
  <si>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</si>
  <si>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</si>
  <si>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</si>
  <si>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</si>
  <si>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</si>
  <si>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</si>
  <si>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</si>
  <si>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</si>
  <si>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</si>
  <si>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</si>
  <si>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</si>
  <si>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</si>
  <si>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</si>
  <si>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</si>
  <si>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</si>
  <si>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</si>
  <si>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</si>
  <si>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</si>
  <si>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</si>
  <si>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</si>
  <si>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</si>
  <si>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</si>
  <si>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</si>
  <si>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</si>
  <si>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</si>
  <si>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</si>
  <si>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</si>
  <si>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</si>
  <si>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</si>
  <si>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</si>
  <si>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</si>
  <si>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</si>
  <si>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</si>
  <si>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</si>
  <si>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</si>
  <si>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</si>
  <si>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</si>
  <si>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</si>
  <si>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</si>
  <si>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</si>
  <si>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</si>
  <si>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</si>
  <si>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</si>
  <si>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</si>
  <si>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</si>
  <si>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</si>
  <si>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</si>
  <si>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</si>
  <si>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</si>
  <si>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</si>
  <si>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</si>
  <si>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</si>
  <si>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</si>
  <si>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</si>
  <si>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r>
      <rPr>
        <b/>
        <sz val="10"/>
        <color rgb="FF000000"/>
        <rFont val="Arial"/>
        <family val="2"/>
      </rPr>
      <t>Awarded aid:</t>
    </r>
    <r>
      <rPr>
        <sz val="10"/>
        <color rgb="FF000000"/>
        <rFont val="Arial"/>
        <family val="2"/>
      </rPr>
      <t xml:space="preserve"> The dollar amounts </t>
    </r>
    <r>
      <rPr>
        <b/>
        <sz val="10"/>
        <color rgb="FF000000"/>
        <rFont val="Arial"/>
        <family val="2"/>
      </rPr>
      <t>offered</t>
    </r>
    <r>
      <rPr>
        <sz val="10"/>
        <color rgb="FF000000"/>
        <rFont val="Arial"/>
        <family val="2"/>
      </rPr>
      <t xml:space="preserve"> to financial aid applicants.</t>
    </r>
  </si>
  <si>
    <r>
      <t xml:space="preserve">Number of students in line </t>
    </r>
    <r>
      <rPr>
        <b/>
        <sz val="9"/>
        <color theme="1"/>
        <rFont val="Arial"/>
        <family val="2"/>
      </rPr>
      <t>d</t>
    </r>
    <r>
      <rPr>
        <sz val="9"/>
        <color theme="1"/>
        <rFont val="Arial"/>
        <family val="2"/>
      </rPr>
      <t xml:space="preserve"> who were awarded any need-based scholarship or grant aid</t>
    </r>
  </si>
  <si>
    <r>
      <t xml:space="preserve">Average dollar amount of institutional non-need-99based athletic scholarships and grants awarded to students in line </t>
    </r>
    <r>
      <rPr>
        <b/>
        <sz val="9"/>
        <color theme="1"/>
        <rFont val="Arial"/>
        <family val="2"/>
      </rPr>
      <t>p</t>
    </r>
  </si>
  <si>
    <r>
      <t> </t>
    </r>
    <r>
      <rPr>
        <sz val="12"/>
        <color rgb="FF242424"/>
        <rFont val="Aptos"/>
        <family val="2"/>
      </rPr>
      <t>State Financial Aid form (CASFA) – Colorado ASSET students only</t>
    </r>
  </si>
  <si>
    <t>n/a</t>
  </si>
  <si>
    <t>Private/alternative loans</t>
  </si>
  <si>
    <r>
      <t xml:space="preserve">Class Sections:  </t>
    </r>
    <r>
      <rPr>
        <sz val="10"/>
        <color theme="1"/>
        <rFont val="Arial"/>
        <family val="2"/>
      </rPr>
      <t>A class section is an organized course offered for credit, identified by discipline and number, meeting at a stated time or times in a classroom or similar setting, and not a subsection such as a laboratory or discussion session.</t>
    </r>
    <r>
      <rPr>
        <b/>
        <sz val="10"/>
        <color theme="1"/>
        <rFont val="Arial"/>
        <family val="2"/>
      </rPr>
      <t xml:space="preserve"> Undergraduate class sections are defined as any sections in which at least one degree-seeking undergraduate student is enrolled for credit.</t>
    </r>
    <r>
      <rPr>
        <sz val="10"/>
        <color theme="1"/>
        <rFont val="Arial"/>
        <family val="2"/>
      </rPr>
      <t xml:space="preserve">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</si>
</sst>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_(&quot;$&quot;* #,##0_);_(&quot;$&quot;* \(#,##0\);_(&quot;$&quot;* &quot;-&quot;??_);_(@_)"/>
  </numFmts>
  <fonts count="70">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sz val="10"/>
      <color rgb="FF000000"/>
      <name val="Arial"/>
      <family val="2"/>
      <scheme val="minor"/>
    </font>
    <font>
      <u/>
      <sz val="10"/>
      <color theme="10"/>
      <name val="Arial"/>
      <family val="2"/>
      <scheme val="minor"/>
    </font>
    <font>
      <sz val="10"/>
      <color indexed="8"/>
      <name val="Arial"/>
      <family val="2"/>
    </font>
    <font>
      <sz val="10"/>
      <color rgb="FF000000"/>
      <name val="Arial"/>
      <family val="2"/>
    </font>
    <font>
      <sz val="12"/>
      <color rgb="FF000000"/>
      <name val="Aptos"/>
      <family val="2"/>
    </font>
    <font>
      <sz val="12"/>
      <color rgb="FF242424"/>
      <name val="Aptos"/>
      <family val="2"/>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s>
  <cellStyleXfs count="7">
    <xf numFmtId="0" fontId="0" fillId="0" borderId="0"/>
    <xf numFmtId="0" fontId="59" fillId="0" borderId="21"/>
    <xf numFmtId="0" fontId="60" fillId="0" borderId="21"/>
    <xf numFmtId="0" fontId="1" fillId="0" borderId="21"/>
    <xf numFmtId="9" fontId="64" fillId="0" borderId="0" applyFont="0" applyFill="0" applyBorder="0" applyAlignment="0" applyProtection="0"/>
    <xf numFmtId="0" fontId="65" fillId="0" borderId="0" applyNumberFormat="0" applyFill="0" applyBorder="0" applyAlignment="0" applyProtection="0"/>
    <xf numFmtId="44" fontId="64" fillId="0" borderId="0" applyFont="0" applyFill="0" applyBorder="0" applyAlignment="0" applyProtection="0"/>
  </cellStyleXfs>
  <cellXfs count="519">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1" xfId="0" applyFont="1" applyBorder="1" applyAlignment="1">
      <alignment horizontal="left" vertical="top" wrapText="1"/>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1"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3"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1" xfId="0" applyFont="1" applyBorder="1" applyAlignment="1">
      <alignment horizontal="left" vertical="center" wrapText="1"/>
    </xf>
    <xf numFmtId="37" fontId="4" fillId="0" borderId="1" xfId="0" applyNumberFormat="1" applyFont="1" applyBorder="1" applyAlignment="1">
      <alignment horizontal="right"/>
    </xf>
    <xf numFmtId="0" fontId="4" fillId="0" borderId="1" xfId="0" applyFont="1" applyBorder="1" applyAlignment="1">
      <alignment horizontal="left" vertical="center"/>
    </xf>
    <xf numFmtId="0" fontId="11" fillId="0" borderId="1" xfId="0" applyFont="1" applyBorder="1" applyAlignment="1">
      <alignment vertical="center"/>
    </xf>
    <xf numFmtId="37" fontId="5" fillId="0" borderId="1" xfId="0" applyNumberFormat="1" applyFont="1" applyBorder="1" applyAlignment="1">
      <alignment horizontal="right"/>
    </xf>
    <xf numFmtId="0" fontId="12" fillId="3" borderId="9" xfId="0" applyFont="1" applyFill="1" applyBorder="1" applyAlignment="1">
      <alignment horizontal="right"/>
    </xf>
    <xf numFmtId="0" fontId="4" fillId="0" borderId="1" xfId="0" applyFont="1" applyBorder="1" applyAlignment="1">
      <alignment horizontal="right"/>
    </xf>
    <xf numFmtId="0" fontId="5" fillId="0" borderId="1" xfId="0" applyFont="1" applyBorder="1" applyAlignment="1">
      <alignment horizontal="right"/>
    </xf>
    <xf numFmtId="0" fontId="12" fillId="0" borderId="0" xfId="0" applyFont="1" applyAlignment="1">
      <alignment vertical="center"/>
    </xf>
    <xf numFmtId="0" fontId="5" fillId="0" borderId="4" xfId="0" applyFont="1" applyBorder="1" applyAlignment="1">
      <alignment horizontal="right"/>
    </xf>
    <xf numFmtId="0" fontId="5" fillId="0" borderId="0" xfId="0" applyFont="1" applyAlignment="1">
      <alignment horizontal="right"/>
    </xf>
    <xf numFmtId="0" fontId="13" fillId="0" borderId="0" xfId="0" applyFont="1"/>
    <xf numFmtId="37" fontId="4" fillId="0" borderId="3" xfId="0" applyNumberFormat="1" applyFont="1" applyBorder="1"/>
    <xf numFmtId="37" fontId="4" fillId="0" borderId="0" xfId="0" applyNumberFormat="1" applyFont="1" applyAlignment="1">
      <alignment horizontal="right"/>
    </xf>
    <xf numFmtId="37" fontId="5" fillId="0" borderId="0" xfId="0" applyNumberFormat="1" applyFont="1" applyAlignment="1">
      <alignment horizontal="right"/>
    </xf>
    <xf numFmtId="0" fontId="5" fillId="0" borderId="0" xfId="0" applyFont="1" applyAlignment="1">
      <alignment horizontal="left"/>
    </xf>
    <xf numFmtId="0" fontId="15" fillId="0" borderId="0" xfId="0" applyFont="1"/>
    <xf numFmtId="37" fontId="4" fillId="0" borderId="0" xfId="0" applyNumberFormat="1" applyFont="1"/>
    <xf numFmtId="0" fontId="4" fillId="0" borderId="3" xfId="0" applyFont="1" applyBorder="1" applyAlignment="1">
      <alignment horizontal="center"/>
    </xf>
    <xf numFmtId="0" fontId="16"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Alignment="1">
      <alignment horizontal="left" vertical="top"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14" fillId="0" borderId="0" xfId="0" applyFont="1" applyAlignment="1">
      <alignment horizontal="left" vertical="center" wrapText="1"/>
    </xf>
    <xf numFmtId="0" fontId="19" fillId="0" borderId="1" xfId="0" applyFont="1" applyBorder="1" applyAlignment="1">
      <alignment horizontal="left" vertical="center" wrapText="1"/>
    </xf>
    <xf numFmtId="0" fontId="5" fillId="0" borderId="1" xfId="0" applyFont="1" applyBorder="1" applyAlignment="1">
      <alignment horizontal="center" vertical="center" wrapText="1"/>
    </xf>
    <xf numFmtId="0" fontId="22" fillId="0" borderId="1" xfId="0" applyFont="1" applyBorder="1" applyAlignment="1">
      <alignment horizontal="left" vertical="center" wrapText="1"/>
    </xf>
    <xf numFmtId="0" fontId="5" fillId="3" borderId="1" xfId="0" applyFont="1" applyFill="1" applyBorder="1" applyAlignment="1">
      <alignment horizontal="center"/>
    </xf>
    <xf numFmtId="0" fontId="4" fillId="0" borderId="1" xfId="0" applyFont="1" applyBorder="1" applyAlignment="1">
      <alignment horizontal="right" wrapText="1"/>
    </xf>
    <xf numFmtId="10" fontId="4" fillId="0" borderId="1" xfId="0" applyNumberFormat="1" applyFont="1" applyBorder="1" applyAlignment="1">
      <alignment horizontal="center" vertical="center"/>
    </xf>
    <xf numFmtId="0" fontId="23" fillId="0" borderId="0" xfId="0" applyFont="1" applyAlignment="1">
      <alignment horizontal="right" vertical="top"/>
    </xf>
    <xf numFmtId="0" fontId="4" fillId="0" borderId="0" xfId="0" applyFont="1" applyAlignment="1">
      <alignment horizontal="right" vertical="top"/>
    </xf>
    <xf numFmtId="0" fontId="18" fillId="0" borderId="0" xfId="0" applyFont="1" applyAlignment="1">
      <alignment horizontal="center" wrapText="1"/>
    </xf>
    <xf numFmtId="0" fontId="5" fillId="0" borderId="0" xfId="0" applyFont="1" applyAlignment="1">
      <alignment horizontal="left" vertical="top"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3" xfId="0" applyFont="1" applyBorder="1"/>
    <xf numFmtId="0" fontId="7" fillId="0" borderId="0" xfId="0" applyFont="1"/>
    <xf numFmtId="0" fontId="15"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4" fillId="3" borderId="1" xfId="0" applyFont="1" applyFill="1" applyBorder="1" applyAlignment="1">
      <alignment horizontal="center" wrapText="1"/>
    </xf>
    <xf numFmtId="0" fontId="4" fillId="0" borderId="11" xfId="0" applyFont="1" applyBorder="1"/>
    <xf numFmtId="0" fontId="15" fillId="0" borderId="0" xfId="0" applyFont="1" applyAlignment="1">
      <alignment vertical="top"/>
    </xf>
    <xf numFmtId="0" fontId="7" fillId="0" borderId="0" xfId="0" applyFont="1" applyAlignment="1">
      <alignment horizontal="left"/>
    </xf>
    <xf numFmtId="0" fontId="4" fillId="0" borderId="3" xfId="0" applyFont="1" applyBorder="1" applyAlignment="1">
      <alignment horizontal="center" wrapText="1"/>
    </xf>
    <xf numFmtId="0" fontId="4" fillId="2" borderId="1" xfId="0" applyFont="1" applyFill="1" applyBorder="1" applyAlignment="1">
      <alignment vertical="center"/>
    </xf>
    <xf numFmtId="0" fontId="26" fillId="0" borderId="0" xfId="0"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lignment horizontal="left" vertical="center"/>
    </xf>
    <xf numFmtId="0" fontId="25" fillId="0" borderId="0" xfId="0" applyFont="1" applyAlignment="1">
      <alignment vertical="top" wrapText="1"/>
    </xf>
    <xf numFmtId="0" fontId="7" fillId="0" borderId="0" xfId="0" applyFont="1" applyAlignment="1">
      <alignment wrapText="1"/>
    </xf>
    <xf numFmtId="0" fontId="4"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24" fillId="0" borderId="0" xfId="0" applyFont="1" applyAlignment="1">
      <alignment wrapText="1"/>
    </xf>
    <xf numFmtId="0" fontId="7" fillId="0" borderId="0" xfId="0" applyFont="1" applyAlignment="1">
      <alignment horizontal="left" wrapText="1"/>
    </xf>
    <xf numFmtId="0" fontId="24" fillId="0" borderId="0" xfId="0" applyFont="1" applyAlignment="1">
      <alignment horizontal="left" vertical="top" wrapText="1"/>
    </xf>
    <xf numFmtId="0" fontId="7" fillId="0" borderId="0" xfId="0" applyFont="1" applyAlignment="1">
      <alignment horizontal="left" vertical="top"/>
    </xf>
    <xf numFmtId="9" fontId="4"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1" fontId="4" fillId="0" borderId="0" xfId="0" applyNumberFormat="1" applyFont="1" applyAlignment="1">
      <alignment horizontal="right" vertical="center" wrapText="1"/>
    </xf>
    <xf numFmtId="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xf numFmtId="0" fontId="4" fillId="5" borderId="1" xfId="0" applyFont="1" applyFill="1" applyBorder="1" applyAlignment="1">
      <alignment horizontal="center" vertical="center"/>
    </xf>
    <xf numFmtId="0" fontId="4" fillId="0" borderId="1" xfId="0" applyFont="1" applyBorder="1" applyAlignment="1">
      <alignment wrapText="1"/>
    </xf>
    <xf numFmtId="9" fontId="4" fillId="0" borderId="0" xfId="0" applyNumberFormat="1" applyFont="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xf>
    <xf numFmtId="10" fontId="4" fillId="0" borderId="1" xfId="0" applyNumberFormat="1" applyFont="1" applyBorder="1" applyAlignment="1">
      <alignment horizontal="right"/>
    </xf>
    <xf numFmtId="0" fontId="24" fillId="3" borderId="1" xfId="0" applyFont="1" applyFill="1" applyBorder="1" applyAlignment="1">
      <alignment horizontal="center" vertical="top"/>
    </xf>
    <xf numFmtId="0" fontId="7" fillId="0" borderId="1" xfId="0" applyFont="1" applyBorder="1" applyAlignment="1">
      <alignment horizontal="center"/>
    </xf>
    <xf numFmtId="10" fontId="7" fillId="0" borderId="1" xfId="0" applyNumberFormat="1" applyFont="1" applyBorder="1" applyAlignment="1">
      <alignment horizontal="left" vertical="top"/>
    </xf>
    <xf numFmtId="10" fontId="7" fillId="0" borderId="0" xfId="0" applyNumberFormat="1" applyFont="1" applyAlignment="1">
      <alignment horizontal="left" vertical="top"/>
    </xf>
    <xf numFmtId="0" fontId="4" fillId="0" borderId="1" xfId="0" quotePrefix="1" applyFont="1" applyBorder="1" applyAlignment="1">
      <alignment horizontal="center"/>
    </xf>
    <xf numFmtId="0" fontId="5" fillId="3" borderId="1" xfId="0" applyFont="1" applyFill="1" applyBorder="1" applyAlignment="1">
      <alignment horizontal="center" vertical="top" wrapText="1"/>
    </xf>
    <xf numFmtId="9" fontId="4" fillId="0" borderId="1" xfId="0" applyNumberFormat="1" applyFont="1" applyBorder="1" applyAlignment="1">
      <alignment horizontal="right"/>
    </xf>
    <xf numFmtId="9" fontId="4" fillId="0" borderId="0" xfId="0" applyNumberFormat="1" applyFont="1" applyAlignment="1">
      <alignment horizontal="left"/>
    </xf>
    <xf numFmtId="9" fontId="4" fillId="0" borderId="11" xfId="0" applyNumberFormat="1" applyFont="1" applyBorder="1" applyAlignment="1">
      <alignment horizontal="right"/>
    </xf>
    <xf numFmtId="0" fontId="24" fillId="3" borderId="1" xfId="0" applyFont="1" applyFill="1" applyBorder="1" applyAlignment="1">
      <alignment horizontal="center" vertical="top" wrapText="1"/>
    </xf>
    <xf numFmtId="0" fontId="4" fillId="0" borderId="4" xfId="0" applyFont="1" applyBorder="1" applyAlignment="1">
      <alignment horizontal="left"/>
    </xf>
    <xf numFmtId="10" fontId="4" fillId="0" borderId="4" xfId="0" applyNumberFormat="1" applyFont="1" applyBorder="1"/>
    <xf numFmtId="165" fontId="4" fillId="0" borderId="0" xfId="0" applyNumberFormat="1" applyFont="1" applyAlignment="1">
      <alignment horizontal="center"/>
    </xf>
    <xf numFmtId="166" fontId="4" fillId="0" borderId="1" xfId="0" applyNumberFormat="1" applyFont="1" applyBorder="1" applyAlignment="1">
      <alignment horizontal="center" vertical="center"/>
    </xf>
    <xf numFmtId="0" fontId="5" fillId="3" borderId="1" xfId="0" applyFont="1"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37" fontId="4" fillId="0" borderId="0" xfId="0" applyNumberFormat="1" applyFont="1" applyAlignment="1">
      <alignment vertical="center"/>
    </xf>
    <xf numFmtId="0" fontId="5" fillId="0" borderId="1" xfId="0" applyFont="1" applyBorder="1" applyAlignment="1">
      <alignment vertical="center"/>
    </xf>
    <xf numFmtId="37" fontId="5" fillId="0" borderId="1" xfId="0" applyNumberFormat="1" applyFont="1" applyBorder="1" applyAlignment="1">
      <alignment horizontal="center" vertical="center"/>
    </xf>
    <xf numFmtId="0" fontId="4" fillId="0" borderId="0" xfId="0" applyFont="1" applyAlignment="1">
      <alignment horizontal="left" vertical="center"/>
    </xf>
    <xf numFmtId="49" fontId="27" fillId="0" borderId="0" xfId="0" applyNumberFormat="1" applyFont="1" applyAlignment="1">
      <alignment horizontal="center" vertical="center"/>
    </xf>
    <xf numFmtId="0" fontId="4" fillId="0" borderId="3" xfId="0" applyFont="1" applyBorder="1" applyAlignment="1">
      <alignment horizontal="left" vertical="top"/>
    </xf>
    <xf numFmtId="0" fontId="5" fillId="3" borderId="1" xfId="0" applyFont="1" applyFill="1" applyBorder="1"/>
    <xf numFmtId="0" fontId="28" fillId="3" borderId="1" xfId="0" applyFont="1" applyFill="1" applyBorder="1" applyAlignment="1">
      <alignment horizontal="center" vertical="center" wrapText="1"/>
    </xf>
    <xf numFmtId="0" fontId="4" fillId="3" borderId="1" xfId="0" applyFont="1" applyFill="1" applyBorder="1"/>
    <xf numFmtId="49" fontId="4" fillId="0" borderId="1" xfId="0" applyNumberFormat="1" applyFont="1" applyBorder="1" applyAlignment="1">
      <alignment horizontal="center" vertical="center"/>
    </xf>
    <xf numFmtId="166" fontId="4" fillId="0" borderId="0" xfId="0" applyNumberFormat="1" applyFont="1" applyAlignment="1">
      <alignment horizontal="right"/>
    </xf>
    <xf numFmtId="0" fontId="17"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5" fillId="0" borderId="0" xfId="0" applyFont="1" applyAlignment="1">
      <alignment vertical="top" wrapText="1"/>
    </xf>
    <xf numFmtId="9" fontId="5" fillId="3"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24" fillId="3" borderId="1"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1" xfId="0" applyNumberFormat="1" applyFont="1" applyBorder="1" applyAlignment="1">
      <alignment horizontal="center" vertical="center"/>
    </xf>
    <xf numFmtId="0" fontId="24" fillId="3" borderId="1" xfId="0" applyFont="1" applyFill="1" applyBorder="1" applyAlignment="1">
      <alignment horizontal="left" vertical="top" wrapText="1"/>
    </xf>
    <xf numFmtId="0" fontId="5" fillId="3" borderId="8" xfId="0" applyFont="1" applyFill="1" applyBorder="1" applyAlignment="1">
      <alignment horizontal="left" vertical="top" wrapText="1"/>
    </xf>
    <xf numFmtId="167" fontId="4" fillId="0" borderId="0" xfId="0" applyNumberFormat="1" applyFont="1" applyAlignment="1">
      <alignment horizontal="right"/>
    </xf>
    <xf numFmtId="168"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4"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3" borderId="1" xfId="0" applyFont="1" applyFill="1" applyBorder="1" applyAlignment="1">
      <alignment horizontal="center" wrapText="1"/>
    </xf>
    <xf numFmtId="0" fontId="5" fillId="3" borderId="12" xfId="0" applyFont="1" applyFill="1" applyBorder="1"/>
    <xf numFmtId="5" fontId="4" fillId="0" borderId="1" xfId="0" applyNumberFormat="1" applyFont="1" applyBorder="1" applyAlignment="1">
      <alignment horizontal="right"/>
    </xf>
    <xf numFmtId="169" fontId="5" fillId="0" borderId="1" xfId="0" applyNumberFormat="1" applyFont="1" applyBorder="1"/>
    <xf numFmtId="169" fontId="4" fillId="0" borderId="1" xfId="0" applyNumberFormat="1" applyFont="1" applyBorder="1" applyAlignment="1">
      <alignment horizontal="right"/>
    </xf>
    <xf numFmtId="0" fontId="17" fillId="3" borderId="1" xfId="0" applyFont="1" applyFill="1" applyBorder="1"/>
    <xf numFmtId="0" fontId="14" fillId="3" borderId="1" xfId="0" applyFont="1" applyFill="1" applyBorder="1" applyAlignment="1">
      <alignment horizontal="center" vertical="center" wrapText="1"/>
    </xf>
    <xf numFmtId="0" fontId="14" fillId="0" borderId="1" xfId="0" applyFont="1" applyBorder="1" applyAlignment="1">
      <alignment vertical="top"/>
    </xf>
    <xf numFmtId="0" fontId="17" fillId="0" borderId="1" xfId="0" applyFont="1" applyBorder="1" applyAlignment="1">
      <alignment horizontal="center" vertical="center"/>
    </xf>
    <xf numFmtId="170" fontId="17" fillId="0" borderId="1" xfId="0" applyNumberFormat="1" applyFont="1" applyBorder="1" applyAlignment="1">
      <alignment horizontal="center" vertical="center"/>
    </xf>
    <xf numFmtId="171" fontId="17" fillId="0" borderId="1" xfId="0" applyNumberFormat="1" applyFont="1" applyBorder="1" applyAlignment="1">
      <alignment horizontal="center" vertical="center"/>
    </xf>
    <xf numFmtId="0" fontId="14" fillId="0" borderId="1" xfId="0" applyFont="1" applyBorder="1" applyAlignment="1">
      <alignment vertical="center"/>
    </xf>
    <xf numFmtId="0" fontId="17" fillId="0" borderId="1" xfId="0" applyFont="1" applyBorder="1" applyAlignment="1">
      <alignment vertical="top"/>
    </xf>
    <xf numFmtId="172" fontId="17" fillId="0" borderId="1" xfId="0" applyNumberFormat="1" applyFont="1" applyBorder="1" applyAlignment="1">
      <alignment horizontal="center" vertical="center"/>
    </xf>
    <xf numFmtId="0" fontId="17" fillId="0" borderId="0" xfId="0" applyFont="1" applyAlignment="1">
      <alignment vertical="top"/>
    </xf>
    <xf numFmtId="1" fontId="5" fillId="0" borderId="1" xfId="0" applyNumberFormat="1" applyFont="1" applyBorder="1" applyAlignment="1">
      <alignment horizontal="center" vertical="center" wrapText="1"/>
    </xf>
    <xf numFmtId="0" fontId="17" fillId="0" borderId="5" xfId="0" applyFont="1" applyBorder="1" applyAlignment="1">
      <alignment vertical="center" wrapText="1"/>
    </xf>
    <xf numFmtId="3" fontId="4" fillId="0" borderId="5"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67" fontId="4" fillId="0" borderId="5" xfId="0" applyNumberFormat="1" applyFont="1" applyBorder="1" applyAlignment="1">
      <alignment horizontal="center" vertical="center" wrapText="1"/>
    </xf>
    <xf numFmtId="0" fontId="17" fillId="0" borderId="1" xfId="0" applyFont="1" applyBorder="1" applyAlignment="1">
      <alignment vertical="center" wrapText="1"/>
    </xf>
    <xf numFmtId="3" fontId="4" fillId="0" borderId="1" xfId="0" applyNumberFormat="1" applyFont="1" applyBorder="1" applyAlignment="1">
      <alignment horizontal="center" vertical="center" wrapText="1"/>
    </xf>
    <xf numFmtId="167" fontId="4" fillId="0" borderId="11" xfId="0" applyNumberFormat="1" applyFont="1" applyBorder="1" applyAlignment="1">
      <alignment horizontal="center" vertical="center"/>
    </xf>
    <xf numFmtId="0" fontId="15" fillId="0" borderId="0" xfId="0" applyFont="1" applyAlignment="1">
      <alignment horizontal="left" vertical="top" wrapText="1"/>
    </xf>
    <xf numFmtId="1" fontId="4" fillId="0" borderId="3" xfId="0" applyNumberFormat="1" applyFont="1" applyBorder="1" applyAlignment="1">
      <alignment horizontal="center"/>
    </xf>
    <xf numFmtId="167" fontId="4" fillId="0" borderId="3"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1" xfId="0" applyFont="1" applyFill="1" applyBorder="1"/>
    <xf numFmtId="2" fontId="4" fillId="0" borderId="1" xfId="0" applyNumberFormat="1" applyFont="1" applyBorder="1" applyAlignment="1">
      <alignment horizontal="center" vertical="center"/>
    </xf>
    <xf numFmtId="0" fontId="14" fillId="3" borderId="1" xfId="0" applyFont="1" applyFill="1" applyBorder="1" applyAlignment="1">
      <alignment horizontal="center"/>
    </xf>
    <xf numFmtId="0" fontId="4" fillId="2" borderId="1" xfId="0" applyFont="1" applyFill="1" applyBorder="1" applyAlignment="1">
      <alignment horizontal="center"/>
    </xf>
    <xf numFmtId="0" fontId="5" fillId="0" borderId="0" xfId="0" applyFont="1" applyAlignment="1">
      <alignment vertical="top"/>
    </xf>
    <xf numFmtId="0" fontId="17" fillId="0" borderId="1" xfId="0" applyFont="1" applyBorder="1" applyAlignment="1">
      <alignment horizontal="center" vertical="top" wrapText="1"/>
    </xf>
    <xf numFmtId="0" fontId="17"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2" fillId="0" borderId="0" xfId="0" applyFont="1"/>
    <xf numFmtId="0" fontId="7" fillId="0" borderId="1" xfId="0" applyFont="1" applyBorder="1" applyAlignment="1">
      <alignment vertical="top"/>
    </xf>
    <xf numFmtId="0" fontId="18" fillId="0" borderId="0" xfId="0" applyFont="1" applyAlignment="1">
      <alignment wrapText="1"/>
    </xf>
    <xf numFmtId="49" fontId="5" fillId="0" borderId="1" xfId="0" applyNumberFormat="1" applyFont="1" applyBorder="1" applyAlignment="1">
      <alignment horizontal="center"/>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23" xfId="0" quotePrefix="1" applyFont="1" applyBorder="1" applyAlignment="1">
      <alignment horizontal="center" vertical="top" wrapText="1"/>
    </xf>
    <xf numFmtId="0" fontId="7" fillId="7" borderId="24" xfId="0" applyFont="1" applyFill="1" applyBorder="1" applyAlignment="1">
      <alignment vertical="top" wrapText="1"/>
    </xf>
    <xf numFmtId="0" fontId="7" fillId="0" borderId="25" xfId="0" applyFont="1" applyBorder="1" applyAlignment="1">
      <alignment vertical="top" wrapText="1"/>
    </xf>
    <xf numFmtId="0" fontId="7" fillId="0" borderId="25" xfId="0" quotePrefix="1" applyFont="1" applyBorder="1" applyAlignment="1">
      <alignment horizontal="center" vertical="top" wrapText="1"/>
    </xf>
    <xf numFmtId="0" fontId="7" fillId="0" borderId="25" xfId="0" applyFont="1" applyBorder="1" applyAlignment="1">
      <alignment horizontal="center" vertical="top" wrapText="1"/>
    </xf>
    <xf numFmtId="49" fontId="4" fillId="0" borderId="1" xfId="0" applyNumberFormat="1" applyFont="1" applyBorder="1" applyAlignment="1">
      <alignment horizontal="left" vertical="center"/>
    </xf>
    <xf numFmtId="10" fontId="5" fillId="0" borderId="1" xfId="0" applyNumberFormat="1" applyFont="1" applyBorder="1" applyAlignment="1">
      <alignment horizontal="center" vertical="center"/>
    </xf>
    <xf numFmtId="0" fontId="56" fillId="3" borderId="1" xfId="0" applyFont="1" applyFill="1" applyBorder="1" applyAlignment="1">
      <alignment horizontal="center" vertical="center" wrapText="1"/>
    </xf>
    <xf numFmtId="0" fontId="3" fillId="0" borderId="7" xfId="0" applyFont="1" applyBorder="1"/>
    <xf numFmtId="0" fontId="3" fillId="0" borderId="3" xfId="0" applyFont="1" applyBorder="1"/>
    <xf numFmtId="0" fontId="3" fillId="0" borderId="12" xfId="0" applyFont="1" applyBorder="1"/>
    <xf numFmtId="0" fontId="4" fillId="0" borderId="5" xfId="0" applyFont="1" applyBorder="1" applyAlignment="1">
      <alignment horizontal="left" vertical="center" wrapText="1"/>
    </xf>
    <xf numFmtId="0" fontId="5" fillId="8" borderId="8" xfId="0" applyFont="1" applyFill="1" applyBorder="1" applyAlignment="1">
      <alignment vertical="center"/>
    </xf>
    <xf numFmtId="0" fontId="57" fillId="9" borderId="27" xfId="0" applyFont="1" applyFill="1" applyBorder="1" applyAlignment="1">
      <alignment wrapText="1"/>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7" xfId="0" applyFont="1" applyFill="1" applyBorder="1" applyAlignment="1">
      <alignment horizontal="center" vertical="center"/>
    </xf>
    <xf numFmtId="0" fontId="57" fillId="9" borderId="27" xfId="0" applyFont="1" applyFill="1" applyBorder="1"/>
    <xf numFmtId="0" fontId="5" fillId="9" borderId="1" xfId="0" applyFont="1" applyFill="1" applyBorder="1" applyAlignment="1">
      <alignment horizontal="center" vertical="center" wrapText="1"/>
    </xf>
    <xf numFmtId="0" fontId="58" fillId="0" borderId="0" xfId="0" applyFont="1"/>
    <xf numFmtId="0" fontId="57" fillId="9" borderId="12" xfId="0" applyFont="1" applyFill="1" applyBorder="1" applyAlignment="1">
      <alignment horizontal="center"/>
    </xf>
    <xf numFmtId="0" fontId="26"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5" fillId="3" borderId="21" xfId="0" applyFont="1" applyFill="1" applyBorder="1" applyAlignment="1">
      <alignment horizontal="center"/>
    </xf>
    <xf numFmtId="10" fontId="4" fillId="0" borderId="21" xfId="0" applyNumberFormat="1" applyFont="1" applyBorder="1" applyAlignment="1">
      <alignment horizontal="right"/>
    </xf>
    <xf numFmtId="0" fontId="24" fillId="0" borderId="0" xfId="0" applyFont="1" applyAlignment="1">
      <alignment horizontal="left" vertical="top"/>
    </xf>
    <xf numFmtId="0" fontId="3" fillId="9" borderId="12" xfId="0" applyFont="1" applyFill="1" applyBorder="1" applyAlignment="1">
      <alignment horizontal="center" wrapText="1"/>
    </xf>
    <xf numFmtId="10" fontId="4" fillId="0" borderId="2" xfId="0" applyNumberFormat="1" applyFont="1" applyBorder="1" applyAlignment="1">
      <alignment horizontal="right"/>
    </xf>
    <xf numFmtId="0" fontId="3" fillId="0" borderId="27" xfId="0" applyFont="1" applyBorder="1"/>
    <xf numFmtId="10" fontId="4" fillId="0" borderId="27" xfId="0" applyNumberFormat="1" applyFont="1" applyBorder="1" applyAlignment="1">
      <alignment horizontal="right"/>
    </xf>
    <xf numFmtId="10" fontId="4" fillId="0" borderId="27" xfId="0" applyNumberFormat="1" applyFont="1" applyBorder="1"/>
    <xf numFmtId="49" fontId="4" fillId="0" borderId="12" xfId="0" applyNumberFormat="1" applyFont="1" applyBorder="1" applyAlignment="1">
      <alignment vertical="center"/>
    </xf>
    <xf numFmtId="0" fontId="5" fillId="0" borderId="0" xfId="0" applyFont="1" applyAlignment="1">
      <alignment vertical="center" wrapText="1"/>
    </xf>
    <xf numFmtId="0" fontId="5" fillId="0" borderId="3" xfId="0" applyFont="1" applyBorder="1" applyAlignment="1">
      <alignment vertical="top"/>
    </xf>
    <xf numFmtId="0" fontId="0" fillId="0" borderId="0" xfId="0" applyAlignment="1">
      <alignment horizontal="center" vertical="center" wrapText="1"/>
    </xf>
    <xf numFmtId="0" fontId="4" fillId="0" borderId="8" xfId="0" applyFont="1" applyBorder="1" applyAlignment="1">
      <alignment horizontal="left" vertical="top" wrapText="1"/>
    </xf>
    <xf numFmtId="167" fontId="4" fillId="0" borderId="9" xfId="0" applyNumberFormat="1" applyFont="1" applyBorder="1" applyAlignment="1">
      <alignment horizontal="center" vertical="center"/>
    </xf>
    <xf numFmtId="167" fontId="4" fillId="0" borderId="12" xfId="0" applyNumberFormat="1" applyFont="1" applyBorder="1" applyAlignment="1">
      <alignment horizontal="center" vertical="center"/>
    </xf>
    <xf numFmtId="0" fontId="5" fillId="8" borderId="1" xfId="0" applyFont="1" applyFill="1" applyBorder="1"/>
    <xf numFmtId="0" fontId="5" fillId="9" borderId="1" xfId="0" applyFont="1" applyFill="1" applyBorder="1" applyAlignment="1">
      <alignment horizontal="center"/>
    </xf>
    <xf numFmtId="167" fontId="4" fillId="2" borderId="1" xfId="0" applyNumberFormat="1" applyFont="1" applyFill="1" applyBorder="1" applyAlignment="1">
      <alignment horizontal="center"/>
    </xf>
    <xf numFmtId="0" fontId="14" fillId="3" borderId="12" xfId="0" applyFont="1" applyFill="1" applyBorder="1" applyAlignment="1">
      <alignment horizontal="center" vertical="center"/>
    </xf>
    <xf numFmtId="0" fontId="14" fillId="3" borderId="12" xfId="0" applyFont="1" applyFill="1" applyBorder="1" applyAlignment="1">
      <alignment horizontal="center" vertical="center" wrapText="1"/>
    </xf>
    <xf numFmtId="0" fontId="4" fillId="0" borderId="21" xfId="1" applyFont="1"/>
    <xf numFmtId="0" fontId="59" fillId="0" borderId="21" xfId="1"/>
    <xf numFmtId="0" fontId="4" fillId="0" borderId="21" xfId="1" applyFont="1" applyAlignment="1">
      <alignment horizontal="left" vertical="top"/>
    </xf>
    <xf numFmtId="0" fontId="4" fillId="0" borderId="21" xfId="1" applyFont="1" applyAlignment="1">
      <alignment horizontal="left" vertical="top" wrapText="1"/>
    </xf>
    <xf numFmtId="0" fontId="5" fillId="0" borderId="21" xfId="1" applyFont="1" applyAlignment="1">
      <alignment horizontal="left" vertical="top"/>
    </xf>
    <xf numFmtId="0" fontId="5" fillId="0" borderId="21" xfId="1" applyFont="1"/>
    <xf numFmtId="0" fontId="4" fillId="0" borderId="1" xfId="1" applyFont="1" applyBorder="1" applyAlignment="1">
      <alignment horizontal="left" vertical="top" wrapText="1"/>
    </xf>
    <xf numFmtId="0" fontId="6" fillId="0" borderId="21" xfId="1" applyFont="1" applyAlignment="1">
      <alignment horizontal="left" vertical="top" wrapText="1"/>
    </xf>
    <xf numFmtId="0" fontId="4" fillId="0" borderId="21" xfId="1" applyFont="1" applyAlignment="1">
      <alignment horizontal="left" wrapText="1"/>
    </xf>
    <xf numFmtId="0" fontId="4" fillId="0" borderId="2" xfId="1" applyFont="1" applyBorder="1" applyAlignment="1">
      <alignment horizontal="center" vertical="center" wrapText="1"/>
    </xf>
    <xf numFmtId="0" fontId="4" fillId="0" borderId="21" xfId="1" applyFont="1" applyAlignment="1">
      <alignment horizontal="center"/>
    </xf>
    <xf numFmtId="0" fontId="4" fillId="0" borderId="1" xfId="1" applyFont="1" applyBorder="1" applyAlignment="1">
      <alignment horizontal="center" vertical="center" wrapText="1"/>
    </xf>
    <xf numFmtId="0" fontId="4" fillId="0" borderId="21" xfId="1" applyFont="1" applyAlignment="1">
      <alignment horizontal="right"/>
    </xf>
    <xf numFmtId="0" fontId="4" fillId="0" borderId="21" xfId="1" applyFont="1" applyAlignment="1">
      <alignment vertical="top" wrapText="1"/>
    </xf>
    <xf numFmtId="0" fontId="4" fillId="0" borderId="3" xfId="1" applyFont="1" applyBorder="1" applyAlignment="1">
      <alignment vertical="top" wrapText="1"/>
    </xf>
    <xf numFmtId="0" fontId="7" fillId="0" borderId="21" xfId="1" applyFont="1" applyAlignment="1">
      <alignment vertical="top" wrapText="1"/>
    </xf>
    <xf numFmtId="0" fontId="7" fillId="0" borderId="1" xfId="1" applyFont="1" applyBorder="1" applyAlignment="1">
      <alignment horizontal="left" vertical="top" wrapText="1"/>
    </xf>
    <xf numFmtId="0" fontId="4" fillId="0" borderId="21" xfId="1" applyFont="1" applyAlignment="1">
      <alignment wrapText="1"/>
    </xf>
    <xf numFmtId="0" fontId="5" fillId="0" borderId="21" xfId="1" applyFont="1" applyAlignment="1">
      <alignment horizontal="left" vertical="center" wrapText="1"/>
    </xf>
    <xf numFmtId="0" fontId="4" fillId="0" borderId="1" xfId="1" applyFont="1" applyBorder="1" applyAlignment="1">
      <alignment horizontal="center" vertical="center"/>
    </xf>
    <xf numFmtId="0" fontId="4" fillId="0" borderId="21" xfId="1" applyFont="1" applyAlignment="1">
      <alignment horizontal="left"/>
    </xf>
    <xf numFmtId="49" fontId="4" fillId="0" borderId="21" xfId="1" applyNumberFormat="1" applyFont="1" applyAlignment="1">
      <alignment horizontal="center" vertical="center"/>
    </xf>
    <xf numFmtId="14" fontId="4" fillId="0" borderId="21" xfId="1" applyNumberFormat="1" applyFont="1"/>
    <xf numFmtId="49" fontId="4" fillId="0" borderId="21" xfId="1" applyNumberFormat="1" applyFont="1" applyAlignment="1">
      <alignment horizontal="left"/>
    </xf>
    <xf numFmtId="49" fontId="4" fillId="0" borderId="21" xfId="1" applyNumberFormat="1" applyFont="1" applyAlignment="1">
      <alignment vertical="center"/>
    </xf>
    <xf numFmtId="0" fontId="9" fillId="0" borderId="21" xfId="1" applyFont="1" applyAlignment="1">
      <alignment horizontal="left" vertical="top"/>
    </xf>
    <xf numFmtId="0" fontId="10" fillId="0" borderId="21" xfId="1" applyFont="1"/>
    <xf numFmtId="49" fontId="10" fillId="0" borderId="21" xfId="1" applyNumberFormat="1" applyFont="1" applyAlignment="1">
      <alignment horizontal="center" vertical="center"/>
    </xf>
    <xf numFmtId="0" fontId="10" fillId="0" borderId="21" xfId="1" applyFont="1" applyAlignment="1">
      <alignment horizontal="left" vertical="top"/>
    </xf>
    <xf numFmtId="0" fontId="4" fillId="0" borderId="21" xfId="1" applyFont="1" applyAlignment="1">
      <alignment vertical="top"/>
    </xf>
    <xf numFmtId="0" fontId="5" fillId="3" borderId="6" xfId="0" applyFont="1" applyFill="1" applyBorder="1" applyAlignment="1">
      <alignment horizontal="center" vertical="center" wrapText="1"/>
    </xf>
    <xf numFmtId="0" fontId="2" fillId="2" borderId="26" xfId="2" applyFont="1" applyFill="1" applyBorder="1" applyAlignment="1">
      <alignment horizontal="center" vertical="center" wrapText="1"/>
    </xf>
    <xf numFmtId="0" fontId="4" fillId="0" borderId="21" xfId="2" applyFont="1" applyAlignment="1">
      <alignment wrapText="1"/>
    </xf>
    <xf numFmtId="0" fontId="60" fillId="0" borderId="21" xfId="2"/>
    <xf numFmtId="0" fontId="33" fillId="0" borderId="21" xfId="2" applyFont="1" applyAlignment="1">
      <alignment horizontal="left" vertical="center"/>
    </xf>
    <xf numFmtId="0" fontId="34" fillId="0" borderId="21" xfId="2" applyFont="1" applyAlignment="1">
      <alignment horizontal="left" vertical="center"/>
    </xf>
    <xf numFmtId="0" fontId="35" fillId="0" borderId="21" xfId="2" applyFont="1" applyAlignment="1">
      <alignment horizontal="left" vertical="center"/>
    </xf>
    <xf numFmtId="0" fontId="36" fillId="0" borderId="21" xfId="2" applyFont="1" applyAlignment="1">
      <alignment horizontal="left" vertical="center"/>
    </xf>
    <xf numFmtId="0" fontId="37" fillId="0" borderId="21" xfId="2" applyFont="1" applyAlignment="1">
      <alignment horizontal="left" vertical="center"/>
    </xf>
    <xf numFmtId="0" fontId="38" fillId="0" borderId="21" xfId="2" applyFont="1" applyAlignment="1">
      <alignment horizontal="left" vertical="center"/>
    </xf>
    <xf numFmtId="0" fontId="39" fillId="0" borderId="21" xfId="2" applyFont="1" applyAlignment="1">
      <alignment horizontal="left" vertical="center"/>
    </xf>
    <xf numFmtId="0" fontId="40" fillId="0" borderId="21" xfId="2" applyFont="1" applyAlignment="1">
      <alignment horizontal="left" vertical="center"/>
    </xf>
    <xf numFmtId="0" fontId="41" fillId="0" borderId="21" xfId="2" applyFont="1" applyAlignment="1">
      <alignment horizontal="left" vertical="center"/>
    </xf>
    <xf numFmtId="0" fontId="42" fillId="0" borderId="21" xfId="2" applyFont="1" applyAlignment="1">
      <alignment horizontal="left" vertical="center"/>
    </xf>
    <xf numFmtId="0" fontId="43" fillId="0" borderId="21" xfId="2" applyFont="1" applyAlignment="1">
      <alignment horizontal="center" vertical="center"/>
    </xf>
    <xf numFmtId="0" fontId="4" fillId="0" borderId="26" xfId="2" applyFont="1" applyBorder="1" applyAlignment="1">
      <alignment horizontal="left" vertical="top" wrapText="1"/>
    </xf>
    <xf numFmtId="0" fontId="7" fillId="0" borderId="8" xfId="0" applyFont="1" applyBorder="1"/>
    <xf numFmtId="49" fontId="4" fillId="0" borderId="27" xfId="0" applyNumberFormat="1" applyFont="1" applyBorder="1" applyAlignment="1">
      <alignment vertical="center"/>
    </xf>
    <xf numFmtId="2" fontId="4" fillId="0" borderId="2" xfId="0" applyNumberFormat="1" applyFont="1" applyBorder="1" applyAlignment="1">
      <alignment horizontal="center" vertical="center"/>
    </xf>
    <xf numFmtId="0" fontId="59" fillId="0" borderId="0" xfId="0" applyFont="1"/>
    <xf numFmtId="9" fontId="7" fillId="0" borderId="1" xfId="4" applyFont="1" applyBorder="1" applyAlignment="1">
      <alignment horizontal="left" vertical="top"/>
    </xf>
    <xf numFmtId="9" fontId="3" fillId="0" borderId="12" xfId="4" applyFont="1" applyBorder="1"/>
    <xf numFmtId="9" fontId="3" fillId="0" borderId="9" xfId="4" applyFont="1" applyBorder="1"/>
    <xf numFmtId="0" fontId="24" fillId="0" borderId="0" xfId="0" applyFont="1"/>
    <xf numFmtId="0" fontId="4" fillId="0" borderId="0" xfId="0" applyFont="1" applyAlignment="1">
      <alignment horizontal="left" wrapText="1"/>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4" fillId="0" borderId="3" xfId="0" applyFont="1" applyBorder="1" applyAlignment="1">
      <alignment horizontal="center" vertical="top" wrapText="1"/>
    </xf>
    <xf numFmtId="0" fontId="65" fillId="0" borderId="0" xfId="5" applyFill="1"/>
    <xf numFmtId="2" fontId="4" fillId="0" borderId="3" xfId="0" applyNumberFormat="1" applyFont="1" applyBorder="1" applyAlignment="1">
      <alignment horizontal="center" wrapText="1"/>
    </xf>
    <xf numFmtId="0" fontId="17" fillId="0" borderId="0" xfId="0" applyFont="1" applyAlignment="1">
      <alignment horizontal="left"/>
    </xf>
    <xf numFmtId="0" fontId="5" fillId="0" borderId="1" xfId="0" applyFont="1" applyBorder="1" applyAlignment="1">
      <alignment horizontal="center"/>
    </xf>
    <xf numFmtId="0" fontId="4" fillId="0" borderId="4" xfId="0" applyFont="1" applyBorder="1" applyAlignment="1">
      <alignment horizontal="center" vertical="center"/>
    </xf>
    <xf numFmtId="0" fontId="14" fillId="0" borderId="8" xfId="0" applyFont="1" applyBorder="1"/>
    <xf numFmtId="0" fontId="14" fillId="0" borderId="1" xfId="0" applyFont="1" applyBorder="1" applyAlignment="1">
      <alignment horizontal="center" wrapText="1"/>
    </xf>
    <xf numFmtId="0" fontId="14" fillId="0" borderId="12" xfId="0" applyFont="1" applyBorder="1" applyAlignment="1">
      <alignment horizontal="center" wrapText="1"/>
    </xf>
    <xf numFmtId="0" fontId="4" fillId="0" borderId="8" xfId="0" applyFont="1" applyBorder="1" applyAlignment="1">
      <alignment vertical="center"/>
    </xf>
    <xf numFmtId="0" fontId="4" fillId="0" borderId="12"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vertical="center"/>
    </xf>
    <xf numFmtId="0" fontId="7" fillId="0" borderId="1" xfId="0" applyFont="1" applyBorder="1"/>
    <xf numFmtId="0" fontId="4" fillId="0" borderId="13" xfId="0" applyFont="1" applyBorder="1" applyAlignment="1">
      <alignment vertical="center"/>
    </xf>
    <xf numFmtId="0" fontId="7" fillId="0" borderId="1" xfId="0" applyFont="1" applyBorder="1" applyAlignment="1">
      <alignment horizontal="left" wrapText="1"/>
    </xf>
    <xf numFmtId="0" fontId="26" fillId="0" borderId="1" xfId="0" applyFont="1" applyBorder="1" applyAlignment="1">
      <alignment horizontal="center" vertical="center" wrapText="1"/>
    </xf>
    <xf numFmtId="0" fontId="26" fillId="0" borderId="0" xfId="0" applyFont="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wrapText="1"/>
    </xf>
    <xf numFmtId="0" fontId="25" fillId="0" borderId="1" xfId="0" applyFont="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center" vertical="top" wrapText="1"/>
    </xf>
    <xf numFmtId="16" fontId="4" fillId="0" borderId="3" xfId="0" applyNumberFormat="1" applyFont="1" applyBorder="1" applyAlignment="1">
      <alignment horizontal="center"/>
    </xf>
    <xf numFmtId="0" fontId="5" fillId="0" borderId="1" xfId="0" applyFont="1" applyBorder="1" applyAlignment="1">
      <alignment horizontal="left" vertical="top"/>
    </xf>
    <xf numFmtId="0" fontId="25" fillId="0" borderId="0" xfId="0" applyFont="1" applyAlignment="1">
      <alignment horizontal="center" vertical="center" wrapText="1"/>
    </xf>
    <xf numFmtId="0" fontId="7" fillId="0" borderId="1" xfId="0" applyFont="1" applyBorder="1" applyAlignment="1">
      <alignment horizontal="center" vertical="center"/>
    </xf>
    <xf numFmtId="169" fontId="4" fillId="0" borderId="0" xfId="0" applyNumberFormat="1" applyFont="1"/>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166" fontId="5" fillId="0" borderId="1" xfId="0" applyNumberFormat="1" applyFont="1" applyBorder="1" applyAlignment="1">
      <alignment horizontal="center" vertical="top"/>
    </xf>
    <xf numFmtId="16" fontId="4" fillId="0" borderId="9" xfId="0" applyNumberFormat="1" applyFont="1" applyBorder="1" applyAlignment="1">
      <alignment horizontal="center"/>
    </xf>
    <xf numFmtId="0" fontId="4" fillId="0" borderId="9"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3" xfId="0" applyNumberFormat="1" applyFont="1" applyBorder="1" applyAlignment="1">
      <alignment horizontal="center"/>
    </xf>
    <xf numFmtId="0" fontId="4" fillId="0" borderId="8" xfId="0" applyFont="1" applyBorder="1" applyAlignment="1">
      <alignment horizontal="right"/>
    </xf>
    <xf numFmtId="37" fontId="4" fillId="0" borderId="8" xfId="0" applyNumberFormat="1" applyFont="1" applyBorder="1" applyAlignment="1">
      <alignment horizontal="right"/>
    </xf>
    <xf numFmtId="0" fontId="5" fillId="0" borderId="8" xfId="0" applyFont="1" applyBorder="1" applyAlignment="1">
      <alignment horizontal="right"/>
    </xf>
    <xf numFmtId="0" fontId="4" fillId="0" borderId="9" xfId="0" applyFont="1" applyBorder="1"/>
    <xf numFmtId="37" fontId="5" fillId="0" borderId="9" xfId="0" applyNumberFormat="1" applyFont="1" applyBorder="1"/>
    <xf numFmtId="0" fontId="28" fillId="4" borderId="12" xfId="0" applyFont="1" applyFill="1" applyBorder="1" applyAlignment="1">
      <alignment horizontal="center" vertical="center" wrapText="1"/>
    </xf>
    <xf numFmtId="37" fontId="4" fillId="0" borderId="10" xfId="0" applyNumberFormat="1" applyFont="1" applyBorder="1" applyAlignment="1">
      <alignment horizontal="right"/>
    </xf>
    <xf numFmtId="0" fontId="5" fillId="0" borderId="8" xfId="0" applyFont="1" applyBorder="1"/>
    <xf numFmtId="37" fontId="5" fillId="0" borderId="10" xfId="0" applyNumberFormat="1" applyFont="1" applyBorder="1" applyAlignment="1">
      <alignment horizontal="right"/>
    </xf>
    <xf numFmtId="0" fontId="7" fillId="0" borderId="15" xfId="0" applyFont="1" applyBorder="1" applyAlignment="1">
      <alignment horizontal="left" vertical="top"/>
    </xf>
    <xf numFmtId="0" fontId="4" fillId="3" borderId="8" xfId="0" applyFont="1" applyFill="1" applyBorder="1"/>
    <xf numFmtId="0" fontId="4" fillId="0" borderId="8" xfId="0" applyFont="1" applyBorder="1" applyAlignment="1">
      <alignment vertical="top" wrapText="1"/>
    </xf>
    <xf numFmtId="0" fontId="5" fillId="3"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12" xfId="0" applyNumberFormat="1" applyFont="1" applyBorder="1" applyAlignment="1">
      <alignment horizontal="center" vertical="center"/>
    </xf>
    <xf numFmtId="10" fontId="4" fillId="0" borderId="9" xfId="0" applyNumberFormat="1" applyFont="1" applyBorder="1" applyAlignment="1">
      <alignment horizontal="center"/>
    </xf>
    <xf numFmtId="0" fontId="5" fillId="0" borderId="9" xfId="0" applyFont="1" applyBorder="1"/>
    <xf numFmtId="169" fontId="4" fillId="0" borderId="12" xfId="0" applyNumberFormat="1" applyFont="1" applyBorder="1" applyAlignment="1">
      <alignment horizontal="right"/>
    </xf>
    <xf numFmtId="0" fontId="17" fillId="0" borderId="12" xfId="0" applyFont="1" applyBorder="1" applyAlignment="1">
      <alignment vertical="top" wrapText="1"/>
    </xf>
    <xf numFmtId="0" fontId="17" fillId="0" borderId="12" xfId="0" applyFont="1" applyBorder="1" applyAlignment="1">
      <alignment vertical="center"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applyFont="1" applyBorder="1" applyAlignment="1">
      <alignment horizontal="center" vertical="top" wrapText="1"/>
    </xf>
    <xf numFmtId="0" fontId="7" fillId="0" borderId="24" xfId="0" applyFont="1" applyBorder="1" applyAlignment="1">
      <alignment vertical="top" wrapText="1"/>
    </xf>
    <xf numFmtId="0" fontId="4" fillId="0" borderId="24" xfId="0" applyFont="1" applyBorder="1" applyAlignment="1">
      <alignment vertical="top" wrapText="1"/>
    </xf>
    <xf numFmtId="173" fontId="0" fillId="0" borderId="0" xfId="6" applyNumberFormat="1" applyFont="1"/>
    <xf numFmtId="173" fontId="4" fillId="0" borderId="1" xfId="6" applyNumberFormat="1" applyFont="1" applyBorder="1" applyAlignment="1">
      <alignment horizontal="right"/>
    </xf>
    <xf numFmtId="0" fontId="65" fillId="0" borderId="1" xfId="5" applyBorder="1" applyAlignment="1">
      <alignment horizontal="left" vertical="top" wrapText="1"/>
    </xf>
    <xf numFmtId="0" fontId="67" fillId="0" borderId="28" xfId="0" applyFont="1" applyBorder="1" applyAlignment="1">
      <alignment horizontal="right" readingOrder="1"/>
    </xf>
    <xf numFmtId="9" fontId="7" fillId="0" borderId="23" xfId="4" applyFont="1" applyBorder="1" applyAlignment="1">
      <alignment vertical="top" wrapText="1"/>
    </xf>
    <xf numFmtId="9" fontId="7" fillId="0" borderId="25" xfId="4" applyFont="1" applyBorder="1" applyAlignment="1">
      <alignment vertical="top" wrapText="1"/>
    </xf>
    <xf numFmtId="0" fontId="4" fillId="0" borderId="3" xfId="0" applyFont="1" applyBorder="1" applyAlignment="1">
      <alignment wrapText="1"/>
    </xf>
    <xf numFmtId="0" fontId="68" fillId="0" borderId="0" xfId="0" applyFont="1"/>
    <xf numFmtId="16" fontId="4" fillId="0" borderId="3" xfId="0" applyNumberFormat="1" applyFont="1" applyBorder="1" applyAlignment="1">
      <alignment horizontal="left"/>
    </xf>
    <xf numFmtId="0" fontId="4" fillId="0" borderId="8" xfId="1" applyFont="1" applyBorder="1" applyAlignment="1">
      <alignment horizontal="left" vertical="top" wrapText="1"/>
    </xf>
    <xf numFmtId="0" fontId="3" fillId="0" borderId="9" xfId="1" applyFont="1" applyBorder="1"/>
    <xf numFmtId="0" fontId="3" fillId="0" borderId="12" xfId="1" applyFont="1" applyBorder="1"/>
    <xf numFmtId="0" fontId="2" fillId="2" borderId="21" xfId="1" applyFont="1" applyFill="1" applyAlignment="1">
      <alignment horizontal="center" vertical="center"/>
    </xf>
    <xf numFmtId="0" fontId="3" fillId="0" borderId="21" xfId="1" applyFont="1"/>
    <xf numFmtId="0" fontId="4" fillId="0" borderId="21" xfId="1" applyFont="1" applyAlignment="1">
      <alignment horizontal="left" vertical="top" wrapText="1"/>
    </xf>
    <xf numFmtId="0" fontId="59" fillId="0" borderId="21" xfId="1"/>
    <xf numFmtId="0" fontId="4" fillId="0" borderId="21" xfId="1" applyFont="1" applyAlignment="1">
      <alignment horizontal="left" wrapText="1"/>
    </xf>
    <xf numFmtId="0" fontId="65" fillId="0" borderId="8" xfId="5" applyBorder="1" applyAlignment="1">
      <alignment horizontal="center" vertical="center"/>
    </xf>
    <xf numFmtId="0" fontId="65" fillId="0" borderId="9" xfId="5" applyBorder="1" applyAlignment="1"/>
    <xf numFmtId="0" fontId="65" fillId="0" borderId="12" xfId="5" applyBorder="1" applyAlignment="1"/>
    <xf numFmtId="0" fontId="4" fillId="0" borderId="3" xfId="1" applyFont="1" applyBorder="1" applyAlignment="1">
      <alignment horizontal="left"/>
    </xf>
    <xf numFmtId="0" fontId="3" fillId="0" borderId="3" xfId="1" applyFont="1" applyBorder="1"/>
    <xf numFmtId="0" fontId="5" fillId="0" borderId="3" xfId="1" applyFont="1" applyBorder="1" applyAlignment="1">
      <alignment horizontal="left"/>
    </xf>
    <xf numFmtId="0" fontId="4" fillId="0" borderId="3" xfId="1" applyFont="1" applyBorder="1" applyAlignment="1">
      <alignment horizontal="left" wrapText="1"/>
    </xf>
    <xf numFmtId="0" fontId="4" fillId="0" borderId="4" xfId="1" applyFont="1" applyBorder="1" applyAlignment="1">
      <alignment horizontal="left" vertical="top" wrapText="1"/>
    </xf>
    <xf numFmtId="0" fontId="3" fillId="0" borderId="4" xfId="1" applyFont="1" applyBorder="1"/>
    <xf numFmtId="0" fontId="5" fillId="0" borderId="21" xfId="1" applyFont="1" applyAlignment="1">
      <alignment horizontal="left" vertical="center" wrapText="1"/>
    </xf>
    <xf numFmtId="0" fontId="8" fillId="0" borderId="21" xfId="1" applyFont="1" applyAlignment="1">
      <alignment horizontal="left" vertical="top" wrapText="1"/>
    </xf>
    <xf numFmtId="0" fontId="66" fillId="0" borderId="27" xfId="0" applyFont="1" applyBorder="1" applyAlignment="1">
      <alignment horizontal="left" vertical="top" wrapText="1"/>
    </xf>
    <xf numFmtId="0" fontId="65" fillId="0" borderId="27" xfId="5" applyBorder="1" applyAlignment="1" applyProtection="1">
      <alignment horizontal="left" vertical="top" wrapText="1"/>
    </xf>
    <xf numFmtId="0" fontId="18" fillId="0" borderId="8" xfId="0" applyFont="1" applyBorder="1" applyAlignment="1">
      <alignment horizontal="left" vertical="top" wrapText="1"/>
    </xf>
    <xf numFmtId="0" fontId="3" fillId="0" borderId="9" xfId="0" applyFont="1" applyBorder="1"/>
    <xf numFmtId="0" fontId="17" fillId="0" borderId="8"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21" xfId="0" applyFont="1" applyFill="1" applyBorder="1" applyAlignment="1">
      <alignment horizontal="center" vertical="center"/>
    </xf>
    <xf numFmtId="0" fontId="3" fillId="0" borderId="21"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8" xfId="0" applyFont="1" applyFill="1" applyBorder="1" applyAlignment="1">
      <alignment horizontal="center"/>
    </xf>
    <xf numFmtId="0" fontId="3" fillId="0" borderId="12" xfId="0" applyFont="1" applyBorder="1"/>
    <xf numFmtId="0" fontId="14" fillId="0" borderId="2" xfId="0" applyFont="1" applyBorder="1" applyAlignment="1">
      <alignment horizontal="center" vertical="center" wrapText="1"/>
    </xf>
    <xf numFmtId="0" fontId="3" fillId="0" borderId="5" xfId="0" applyFont="1" applyBorder="1"/>
    <xf numFmtId="0" fontId="21" fillId="3" borderId="2" xfId="0" applyFont="1" applyFill="1" applyBorder="1" applyAlignment="1">
      <alignment horizontal="center" vertical="center" wrapText="1"/>
    </xf>
    <xf numFmtId="0" fontId="6" fillId="0" borderId="0" xfId="0" applyFont="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2" xfId="0" applyFont="1" applyFill="1" applyBorder="1" applyAlignment="1">
      <alignment horizontal="center" vertical="center" wrapText="1"/>
    </xf>
    <xf numFmtId="0" fontId="20" fillId="0" borderId="0" xfId="0" applyFont="1" applyAlignment="1">
      <alignment horizontal="center" vertical="center" wrapText="1"/>
    </xf>
    <xf numFmtId="0" fontId="3" fillId="0" borderId="15" xfId="0" applyFont="1" applyBorder="1"/>
    <xf numFmtId="0" fontId="4" fillId="0" borderId="3" xfId="0" applyFont="1" applyBorder="1" applyAlignment="1">
      <alignment horizontal="left" vertical="top" wrapText="1"/>
    </xf>
    <xf numFmtId="0" fontId="4" fillId="0" borderId="8" xfId="0" applyFont="1" applyBorder="1"/>
    <xf numFmtId="0" fontId="5" fillId="0" borderId="8" xfId="0" applyFont="1" applyBorder="1"/>
    <xf numFmtId="0" fontId="7" fillId="0" borderId="8" xfId="0" applyFont="1" applyBorder="1"/>
    <xf numFmtId="0" fontId="4" fillId="3" borderId="8" xfId="0" applyFont="1" applyFill="1" applyBorder="1" applyAlignment="1">
      <alignment vertical="center"/>
    </xf>
    <xf numFmtId="0" fontId="4" fillId="0" borderId="3" xfId="0" applyFont="1" applyBorder="1" applyAlignment="1">
      <alignment horizontal="left" vertical="center" wrapText="1"/>
    </xf>
    <xf numFmtId="0" fontId="62" fillId="0" borderId="21" xfId="0" applyFont="1" applyBorder="1" applyAlignment="1">
      <alignment horizontal="left" vertical="top" wrapText="1"/>
    </xf>
    <xf numFmtId="0" fontId="61" fillId="0" borderId="21" xfId="0" applyFont="1" applyBorder="1" applyAlignment="1">
      <alignment horizontal="left" vertical="top" wrapText="1"/>
    </xf>
    <xf numFmtId="0" fontId="5" fillId="0" borderId="0" xfId="0" applyFont="1" applyAlignment="1">
      <alignment horizontal="left" wrapText="1"/>
    </xf>
    <xf numFmtId="0" fontId="5" fillId="0" borderId="8" xfId="0" applyFont="1" applyBorder="1" applyAlignment="1">
      <alignment horizontal="center"/>
    </xf>
    <xf numFmtId="0" fontId="4" fillId="0" borderId="8" xfId="0" applyFont="1" applyBorder="1" applyAlignment="1">
      <alignment horizontal="left" vertical="top" wrapText="1"/>
    </xf>
    <xf numFmtId="0" fontId="5" fillId="9" borderId="8" xfId="0" applyFont="1" applyFill="1" applyBorder="1" applyAlignment="1">
      <alignment horizontal="center" vertical="top" wrapText="1"/>
    </xf>
    <xf numFmtId="0" fontId="57" fillId="9" borderId="9" xfId="0" applyFont="1" applyFill="1" applyBorder="1" applyAlignment="1">
      <alignment horizontal="center"/>
    </xf>
    <xf numFmtId="0" fontId="57" fillId="9" borderId="12" xfId="0" applyFont="1" applyFill="1" applyBorder="1" applyAlignment="1">
      <alignment horizontal="center"/>
    </xf>
    <xf numFmtId="0" fontId="5" fillId="0" borderId="0" xfId="0" applyFont="1" applyAlignment="1">
      <alignment horizontal="left" vertical="top" wrapText="1"/>
    </xf>
    <xf numFmtId="0" fontId="24" fillId="0" borderId="0" xfId="0" applyFont="1"/>
    <xf numFmtId="0" fontId="25" fillId="0" borderId="0" xfId="0" applyFont="1" applyAlignment="1">
      <alignment horizontal="left"/>
    </xf>
    <xf numFmtId="0" fontId="4" fillId="0" borderId="0" xfId="0" applyFont="1" applyAlignment="1">
      <alignment vertical="center" wrapText="1"/>
    </xf>
    <xf numFmtId="0" fontId="4" fillId="0" borderId="3" xfId="0" applyFont="1" applyBorder="1" applyAlignment="1">
      <alignment horizontal="center" wrapText="1"/>
    </xf>
    <xf numFmtId="0" fontId="5" fillId="0" borderId="3" xfId="0" applyFont="1" applyBorder="1" applyAlignment="1">
      <alignment vertical="top" wrapText="1"/>
    </xf>
    <xf numFmtId="0" fontId="4" fillId="0" borderId="3" xfId="0" applyFont="1" applyBorder="1" applyAlignment="1">
      <alignment horizontal="left" wrapText="1"/>
    </xf>
    <xf numFmtId="0" fontId="17" fillId="0" borderId="0" xfId="0" applyFont="1" applyAlignment="1">
      <alignment horizontal="left"/>
    </xf>
    <xf numFmtId="0" fontId="4" fillId="0" borderId="11" xfId="0" applyFont="1" applyBorder="1" applyAlignment="1">
      <alignment horizontal="left" vertical="center" wrapText="1"/>
    </xf>
    <xf numFmtId="0" fontId="7" fillId="0" borderId="11"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4" fillId="0" borderId="0" xfId="0" applyFont="1" applyAlignment="1">
      <alignment horizontal="left" vertical="top" wrapText="1"/>
    </xf>
    <xf numFmtId="0" fontId="24" fillId="3" borderId="8" xfId="0" applyFont="1" applyFill="1" applyBorder="1" applyAlignment="1">
      <alignment horizontal="center" vertical="top" wrapText="1"/>
    </xf>
    <xf numFmtId="0" fontId="4" fillId="0" borderId="6" xfId="0" applyFont="1" applyBorder="1" applyAlignment="1">
      <alignment horizontal="left" vertical="top" wrapText="1"/>
    </xf>
    <xf numFmtId="0" fontId="3" fillId="0" borderId="4" xfId="0" applyFont="1" applyBorder="1"/>
    <xf numFmtId="0" fontId="3" fillId="0" borderId="7" xfId="0" applyFont="1" applyBorder="1"/>
    <xf numFmtId="0" fontId="3" fillId="0" borderId="13" xfId="0" applyFont="1" applyBorder="1"/>
    <xf numFmtId="0" fontId="3" fillId="0" borderId="10" xfId="0" applyFont="1" applyBorder="1"/>
    <xf numFmtId="0" fontId="7" fillId="0" borderId="0" xfId="0" applyFont="1" applyAlignment="1">
      <alignment vertical="top" wrapText="1"/>
    </xf>
    <xf numFmtId="0" fontId="4" fillId="0" borderId="3" xfId="0" applyFont="1" applyBorder="1" applyAlignment="1">
      <alignment horizontal="left"/>
    </xf>
    <xf numFmtId="0" fontId="25"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8" xfId="0" applyFont="1" applyFill="1" applyBorder="1" applyAlignment="1">
      <alignment horizontal="center" vertical="top" wrapText="1"/>
    </xf>
    <xf numFmtId="0" fontId="4" fillId="0" borderId="8"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xf>
    <xf numFmtId="0" fontId="5" fillId="0" borderId="0" xfId="0" applyFont="1" applyAlignment="1">
      <alignment horizontal="left" vertical="top"/>
    </xf>
    <xf numFmtId="0" fontId="15" fillId="0" borderId="0" xfId="0" applyFont="1" applyAlignment="1">
      <alignment horizontal="left" vertical="top"/>
    </xf>
    <xf numFmtId="0" fontId="4" fillId="0" borderId="2" xfId="0" applyFont="1" applyBorder="1" applyAlignment="1">
      <alignment horizontal="center" vertical="center"/>
    </xf>
    <xf numFmtId="0" fontId="3" fillId="0" borderId="14" xfId="0" applyFont="1" applyBorder="1"/>
    <xf numFmtId="0" fontId="4" fillId="0" borderId="2" xfId="0" applyFont="1" applyBorder="1" applyAlignment="1">
      <alignment horizontal="center" vertical="center" wrapText="1"/>
    </xf>
    <xf numFmtId="0" fontId="7" fillId="0" borderId="0" xfId="0" applyFont="1" applyAlignment="1">
      <alignment wrapText="1"/>
    </xf>
    <xf numFmtId="0" fontId="17" fillId="0" borderId="0" xfId="0" applyFont="1" applyAlignment="1">
      <alignment wrapText="1"/>
    </xf>
    <xf numFmtId="0" fontId="25" fillId="0" borderId="0" xfId="0" applyFont="1" applyAlignment="1">
      <alignment vertical="center" wrapText="1"/>
    </xf>
    <xf numFmtId="0" fontId="17" fillId="0" borderId="3" xfId="0" applyFont="1" applyBorder="1" applyAlignment="1">
      <alignment horizontal="left" wrapText="1"/>
    </xf>
    <xf numFmtId="0" fontId="4" fillId="0" borderId="11" xfId="0" applyFont="1" applyBorder="1" applyAlignment="1">
      <alignment horizontal="left" vertical="top" wrapText="1"/>
    </xf>
    <xf numFmtId="0" fontId="4" fillId="0" borderId="21" xfId="0" applyFont="1" applyBorder="1" applyAlignment="1">
      <alignment horizontal="left" vertical="top" wrapText="1"/>
    </xf>
    <xf numFmtId="0" fontId="7" fillId="0" borderId="11" xfId="0" applyFont="1" applyBorder="1" applyAlignment="1">
      <alignment horizontal="left" wrapText="1"/>
    </xf>
    <xf numFmtId="0" fontId="7" fillId="0" borderId="21" xfId="0" applyFont="1" applyBorder="1" applyAlignment="1">
      <alignment horizontal="left" wrapText="1"/>
    </xf>
    <xf numFmtId="0" fontId="5" fillId="0" borderId="3" xfId="0" applyFont="1" applyBorder="1" applyAlignment="1">
      <alignment horizontal="left" vertical="top" wrapText="1"/>
    </xf>
    <xf numFmtId="0" fontId="65" fillId="0" borderId="3" xfId="5" applyBorder="1" applyAlignment="1">
      <alignment horizontal="center"/>
    </xf>
    <xf numFmtId="0" fontId="65" fillId="0" borderId="3" xfId="5" applyBorder="1" applyAlignment="1"/>
    <xf numFmtId="16" fontId="4" fillId="0" borderId="3" xfId="0" applyNumberFormat="1" applyFont="1" applyBorder="1" applyAlignment="1">
      <alignment horizontal="left" wrapText="1"/>
    </xf>
    <xf numFmtId="0" fontId="7" fillId="5" borderId="21" xfId="0" applyFont="1" applyFill="1" applyBorder="1" applyAlignment="1">
      <alignment horizontal="left" vertical="top" wrapText="1"/>
    </xf>
    <xf numFmtId="0" fontId="4"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left" vertical="top"/>
    </xf>
    <xf numFmtId="0" fontId="7" fillId="0" borderId="21" xfId="0" applyFont="1" applyBorder="1" applyAlignment="1">
      <alignment horizontal="left" vertical="top" wrapText="1"/>
    </xf>
    <xf numFmtId="0" fontId="7" fillId="0" borderId="15" xfId="0" applyFont="1" applyBorder="1" applyAlignment="1">
      <alignment horizontal="left" vertical="top" wrapText="1"/>
    </xf>
    <xf numFmtId="0" fontId="7" fillId="0" borderId="0" xfId="0" applyFont="1" applyAlignment="1">
      <alignment horizontal="left" wrapText="1"/>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2" xfId="0" applyFont="1" applyFill="1" applyBorder="1" applyAlignment="1">
      <alignment horizontal="center"/>
    </xf>
    <xf numFmtId="0" fontId="5" fillId="0" borderId="8" xfId="0" applyFont="1" applyBorder="1" applyAlignment="1">
      <alignment horizontal="left" vertical="top" wrapText="1"/>
    </xf>
    <xf numFmtId="0" fontId="4" fillId="0" borderId="11" xfId="0" applyFont="1" applyBorder="1" applyAlignment="1">
      <alignment horizontal="left" vertical="top"/>
    </xf>
    <xf numFmtId="0" fontId="4" fillId="0" borderId="21" xfId="0" applyFont="1" applyBorder="1" applyAlignment="1">
      <alignment horizontal="left" vertical="top"/>
    </xf>
    <xf numFmtId="0" fontId="4" fillId="0" borderId="11" xfId="0" applyFont="1" applyBorder="1" applyAlignment="1">
      <alignment horizontal="left" vertical="center"/>
    </xf>
    <xf numFmtId="0" fontId="4" fillId="0" borderId="21" xfId="0" applyFont="1" applyBorder="1" applyAlignment="1">
      <alignment horizontal="left" vertical="center"/>
    </xf>
    <xf numFmtId="0" fontId="24" fillId="0" borderId="0" xfId="0" applyFont="1" applyAlignment="1">
      <alignment wrapText="1"/>
    </xf>
    <xf numFmtId="0" fontId="30" fillId="0" borderId="0" xfId="0" applyFont="1" applyAlignment="1">
      <alignment horizontal="left" vertical="top" wrapText="1"/>
    </xf>
    <xf numFmtId="0" fontId="8" fillId="0" borderId="3" xfId="0" applyFont="1" applyBorder="1" applyAlignment="1">
      <alignment horizontal="left" vertical="top" wrapText="1"/>
    </xf>
    <xf numFmtId="0" fontId="15" fillId="0" borderId="0" xfId="0" applyFont="1" applyAlignment="1">
      <alignment horizontal="left" vertical="top" wrapText="1"/>
    </xf>
    <xf numFmtId="0" fontId="4" fillId="0" borderId="21" xfId="0" applyFont="1" applyBorder="1"/>
    <xf numFmtId="0" fontId="4" fillId="0" borderId="3" xfId="0" applyFont="1" applyBorder="1" applyAlignment="1">
      <alignment horizontal="left" vertical="top"/>
    </xf>
    <xf numFmtId="0" fontId="4" fillId="0" borderId="12" xfId="0" applyFont="1" applyBorder="1" applyAlignment="1">
      <alignment horizontal="left" vertical="top"/>
    </xf>
    <xf numFmtId="0" fontId="24" fillId="0" borderId="0" xfId="0" applyFont="1" applyAlignment="1">
      <alignment horizontal="left" wrapText="1"/>
    </xf>
    <xf numFmtId="0" fontId="18" fillId="0" borderId="0" xfId="0" applyFont="1" applyAlignment="1">
      <alignment horizontal="left" vertical="center" wrapText="1"/>
    </xf>
    <xf numFmtId="0" fontId="5" fillId="0" borderId="15" xfId="0" applyFont="1" applyBorder="1" applyAlignment="1">
      <alignment horizontal="center" vertical="center"/>
    </xf>
    <xf numFmtId="0" fontId="5" fillId="3" borderId="16" xfId="0" applyFont="1" applyFill="1" applyBorder="1" applyAlignment="1">
      <alignment horizontal="center" vertical="center" wrapText="1"/>
    </xf>
    <xf numFmtId="0" fontId="3" fillId="0" borderId="19" xfId="0" applyFont="1" applyBorder="1"/>
    <xf numFmtId="0" fontId="5" fillId="3" borderId="17" xfId="0" applyFont="1" applyFill="1" applyBorder="1" applyAlignment="1">
      <alignment horizontal="center" vertical="center" wrapText="1"/>
    </xf>
    <xf numFmtId="0" fontId="3" fillId="0" borderId="20" xfId="0" applyFont="1" applyBorder="1"/>
    <xf numFmtId="0" fontId="5" fillId="3" borderId="18" xfId="0" applyFont="1" applyFill="1" applyBorder="1" applyAlignment="1">
      <alignment horizontal="center" vertical="center" wrapText="1"/>
    </xf>
    <xf numFmtId="0" fontId="3" fillId="0" borderId="24" xfId="0" applyFont="1" applyBorder="1"/>
    <xf numFmtId="0" fontId="5" fillId="3"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3" borderId="8" xfId="0" applyFont="1" applyFill="1" applyBorder="1"/>
    <xf numFmtId="0" fontId="4" fillId="3" borderId="12" xfId="0" applyFont="1" applyFill="1" applyBorder="1"/>
    <xf numFmtId="0" fontId="4" fillId="0" borderId="12" xfId="0" applyFont="1" applyBorder="1"/>
    <xf numFmtId="0" fontId="4" fillId="0" borderId="3" xfId="0" applyFont="1" applyBorder="1" applyAlignment="1">
      <alignment wrapText="1"/>
    </xf>
    <xf numFmtId="0" fontId="17" fillId="0" borderId="3" xfId="0" applyFont="1" applyBorder="1" applyAlignment="1">
      <alignment vertical="top" wrapText="1"/>
    </xf>
    <xf numFmtId="0" fontId="17" fillId="0" borderId="8" xfId="0" applyFont="1" applyBorder="1" applyAlignment="1">
      <alignment vertical="center" wrapText="1"/>
    </xf>
    <xf numFmtId="0" fontId="17" fillId="0" borderId="8" xfId="0" applyFont="1" applyBorder="1" applyAlignment="1">
      <alignment vertical="top" wrapText="1"/>
    </xf>
    <xf numFmtId="0" fontId="32" fillId="0" borderId="0" xfId="0" applyFont="1" applyAlignment="1">
      <alignment horizontal="left" vertical="top" wrapText="1"/>
    </xf>
    <xf numFmtId="0" fontId="4" fillId="0" borderId="9"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lignment horizontal="center" vertical="center" wrapText="1"/>
    </xf>
    <xf numFmtId="0" fontId="4" fillId="0" borderId="8" xfId="0" applyFont="1" applyBorder="1" applyAlignment="1">
      <alignment vertical="top"/>
    </xf>
    <xf numFmtId="0" fontId="11" fillId="0" borderId="0" xfId="0" applyFont="1" applyAlignment="1">
      <alignment horizontal="left" vertical="top" wrapText="1"/>
    </xf>
    <xf numFmtId="0" fontId="5" fillId="0" borderId="3" xfId="0" applyFont="1" applyBorder="1" applyAlignment="1">
      <alignment horizontal="left" vertical="center"/>
    </xf>
    <xf numFmtId="0" fontId="5" fillId="0" borderId="13" xfId="0" applyFont="1" applyBorder="1" applyAlignment="1">
      <alignment horizontal="center" vertical="center" wrapText="1"/>
    </xf>
    <xf numFmtId="0" fontId="2" fillId="6" borderId="21" xfId="0" applyFont="1" applyFill="1" applyBorder="1" applyAlignment="1">
      <alignment horizontal="center" vertical="center"/>
    </xf>
  </cellXfs>
  <cellStyles count="7">
    <cellStyle name="Currency" xfId="6" builtinId="4"/>
    <cellStyle name="Hyperlink" xfId="5" builtinId="8"/>
    <cellStyle name="Normal" xfId="0" builtinId="0"/>
    <cellStyle name="Normal 2" xfId="1" xr:uid="{CC22E466-3F48-418C-949F-6E99BE8ED521}"/>
    <cellStyle name="Normal 3" xfId="2" xr:uid="{81D94C7C-ECCB-4038-82EA-D5FFD2086E5D}"/>
    <cellStyle name="Normal 4" xfId="3" xr:uid="{E74C3D5A-3A74-4B82-AF67-A3685C1E1138}"/>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stern.edu/" TargetMode="External"/><Relationship Id="rId2" Type="http://schemas.openxmlformats.org/officeDocument/2006/relationships/hyperlink" Target="https://western.edu/about/mission-campus-profile/" TargetMode="External"/><Relationship Id="rId1" Type="http://schemas.openxmlformats.org/officeDocument/2006/relationships/hyperlink" Target="mailto:ghayes@western.edu" TargetMode="External"/><Relationship Id="rId5" Type="http://schemas.openxmlformats.org/officeDocument/2006/relationships/printerSettings" Target="../printerSettings/printerSettings1.bin"/><Relationship Id="rId4" Type="http://schemas.openxmlformats.org/officeDocument/2006/relationships/hyperlink" Target="mailto:discover@western.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atalog.western.edu/undergraduate/admissions/" TargetMode="External"/><Relationship Id="rId1" Type="http://schemas.openxmlformats.org/officeDocument/2006/relationships/hyperlink" Target="https://catalog.western.edu/undergraduate/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tern.edu/admissions-aid/tuition-cos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zoomScaleNormal="100" workbookViewId="0">
      <selection activeCell="A73" sqref="A73"/>
    </sheetView>
  </sheetViews>
  <sheetFormatPr defaultColWidth="12.5703125" defaultRowHeight="15" customHeight="1"/>
  <cols>
    <col min="1" max="1" width="4.42578125" style="231" customWidth="1"/>
    <col min="2" max="2" width="36.140625" style="231" customWidth="1"/>
    <col min="3" max="3" width="4" style="231" customWidth="1"/>
    <col min="4" max="4" width="45.42578125" style="231" customWidth="1"/>
    <col min="5" max="6" width="3.85546875" style="231" customWidth="1"/>
    <col min="7" max="26" width="8.5703125" style="231" customWidth="1"/>
    <col min="27" max="16384" width="12.5703125" style="231"/>
  </cols>
  <sheetData>
    <row r="1" spans="1:26" ht="12.75" customHeight="1">
      <c r="A1" s="362" t="s">
        <v>0</v>
      </c>
      <c r="B1" s="363"/>
      <c r="C1" s="363"/>
      <c r="D1" s="363"/>
      <c r="E1" s="230"/>
      <c r="F1" s="230"/>
      <c r="G1" s="230"/>
      <c r="H1" s="230"/>
      <c r="I1" s="230"/>
      <c r="J1" s="230"/>
      <c r="K1" s="230"/>
      <c r="L1" s="230"/>
      <c r="M1" s="230"/>
      <c r="N1" s="230"/>
      <c r="O1" s="230"/>
      <c r="P1" s="230"/>
      <c r="Q1" s="230"/>
      <c r="R1" s="230"/>
      <c r="S1" s="230"/>
      <c r="T1" s="230"/>
      <c r="U1" s="230"/>
      <c r="V1" s="230"/>
      <c r="W1" s="230"/>
      <c r="X1" s="230"/>
      <c r="Y1" s="230"/>
      <c r="Z1" s="230"/>
    </row>
    <row r="2" spans="1:26" ht="12.75" customHeight="1">
      <c r="A2" s="232"/>
      <c r="B2" s="230"/>
      <c r="C2" s="364"/>
      <c r="D2" s="365"/>
      <c r="E2" s="230"/>
      <c r="F2" s="230"/>
      <c r="G2" s="230"/>
      <c r="H2" s="230"/>
      <c r="I2" s="230"/>
      <c r="J2" s="230"/>
      <c r="K2" s="230"/>
      <c r="L2" s="230"/>
      <c r="M2" s="230"/>
      <c r="N2" s="230"/>
      <c r="O2" s="230"/>
      <c r="P2" s="230"/>
      <c r="Q2" s="230"/>
      <c r="R2" s="230"/>
      <c r="S2" s="230"/>
      <c r="T2" s="230"/>
      <c r="U2" s="230"/>
      <c r="V2" s="230"/>
      <c r="W2" s="230"/>
      <c r="X2" s="230"/>
      <c r="Y2" s="230"/>
      <c r="Z2" s="230"/>
    </row>
    <row r="3" spans="1:26" ht="12.75" customHeight="1">
      <c r="A3" s="234" t="s">
        <v>1</v>
      </c>
      <c r="B3" s="235" t="s">
        <v>2</v>
      </c>
      <c r="C3" s="233"/>
      <c r="D3" s="233"/>
      <c r="E3" s="230"/>
      <c r="F3" s="230"/>
      <c r="G3" s="230"/>
      <c r="H3" s="230"/>
      <c r="I3" s="230"/>
      <c r="J3" s="230"/>
      <c r="K3" s="230"/>
      <c r="L3" s="230"/>
      <c r="M3" s="230"/>
      <c r="N3" s="230"/>
      <c r="O3" s="230"/>
      <c r="P3" s="230"/>
      <c r="Q3" s="230"/>
      <c r="R3" s="230"/>
      <c r="S3" s="230"/>
      <c r="T3" s="230"/>
      <c r="U3" s="230"/>
      <c r="V3" s="230"/>
      <c r="W3" s="230"/>
      <c r="X3" s="230"/>
      <c r="Y3" s="230"/>
      <c r="Z3" s="230"/>
    </row>
    <row r="4" spans="1:26" ht="12.75" customHeight="1">
      <c r="A4" s="234"/>
      <c r="B4" s="230" t="s">
        <v>3</v>
      </c>
      <c r="C4" s="233"/>
      <c r="D4" s="236" t="s">
        <v>4</v>
      </c>
      <c r="E4" s="230"/>
      <c r="F4" s="230"/>
      <c r="G4" s="230"/>
      <c r="H4" s="230"/>
      <c r="I4" s="230"/>
      <c r="J4" s="230"/>
      <c r="K4" s="230"/>
      <c r="L4" s="230"/>
      <c r="M4" s="230"/>
      <c r="N4" s="230"/>
      <c r="O4" s="230"/>
      <c r="P4" s="230"/>
      <c r="Q4" s="230"/>
      <c r="R4" s="230"/>
      <c r="S4" s="230"/>
      <c r="T4" s="230"/>
      <c r="U4" s="230"/>
      <c r="V4" s="230"/>
      <c r="W4" s="230"/>
      <c r="X4" s="230"/>
      <c r="Y4" s="230"/>
      <c r="Z4" s="230"/>
    </row>
    <row r="5" spans="1:26" ht="12.75" customHeight="1">
      <c r="A5" s="234"/>
      <c r="B5" s="230" t="s">
        <v>5</v>
      </c>
      <c r="C5" s="233"/>
      <c r="D5" s="236" t="s">
        <v>6</v>
      </c>
      <c r="E5" s="230"/>
      <c r="F5" s="230"/>
      <c r="G5" s="230"/>
      <c r="H5" s="230"/>
      <c r="I5" s="230"/>
      <c r="J5" s="230"/>
      <c r="K5" s="230"/>
      <c r="L5" s="230"/>
      <c r="M5" s="230"/>
      <c r="N5" s="230"/>
      <c r="O5" s="230"/>
      <c r="P5" s="230"/>
      <c r="Q5" s="230"/>
      <c r="R5" s="230"/>
      <c r="S5" s="230"/>
      <c r="T5" s="230"/>
      <c r="U5" s="230"/>
      <c r="V5" s="230"/>
      <c r="W5" s="230"/>
      <c r="X5" s="230"/>
      <c r="Y5" s="230"/>
      <c r="Z5" s="230"/>
    </row>
    <row r="6" spans="1:26" ht="12.75" customHeight="1">
      <c r="A6" s="234"/>
      <c r="B6" s="230" t="s">
        <v>7</v>
      </c>
      <c r="C6" s="233"/>
      <c r="D6" s="236"/>
      <c r="E6" s="230"/>
      <c r="F6" s="230"/>
      <c r="G6" s="230"/>
      <c r="H6" s="230"/>
      <c r="I6" s="230"/>
      <c r="J6" s="230"/>
      <c r="K6" s="230"/>
      <c r="L6" s="230"/>
      <c r="M6" s="230"/>
      <c r="N6" s="230"/>
      <c r="O6" s="230"/>
      <c r="P6" s="230"/>
      <c r="Q6" s="230"/>
      <c r="R6" s="230"/>
      <c r="S6" s="230"/>
      <c r="T6" s="230"/>
      <c r="U6" s="230"/>
      <c r="V6" s="230"/>
      <c r="W6" s="230"/>
      <c r="X6" s="230"/>
      <c r="Y6" s="230"/>
      <c r="Z6" s="230"/>
    </row>
    <row r="7" spans="1:26" ht="12.75" customHeight="1">
      <c r="A7" s="234"/>
      <c r="B7" s="230" t="s">
        <v>8</v>
      </c>
      <c r="C7" s="233"/>
      <c r="D7" s="236" t="s">
        <v>9</v>
      </c>
      <c r="E7" s="230"/>
      <c r="F7" s="230"/>
      <c r="G7" s="230"/>
      <c r="H7" s="230"/>
      <c r="I7" s="230"/>
      <c r="J7" s="230"/>
      <c r="K7" s="230"/>
      <c r="L7" s="230"/>
      <c r="M7" s="230"/>
      <c r="N7" s="230"/>
      <c r="O7" s="230"/>
      <c r="P7" s="230"/>
      <c r="Q7" s="230"/>
      <c r="R7" s="230"/>
      <c r="S7" s="230"/>
      <c r="T7" s="230"/>
      <c r="U7" s="230"/>
      <c r="V7" s="230"/>
      <c r="W7" s="230"/>
      <c r="X7" s="230"/>
      <c r="Y7" s="230"/>
      <c r="Z7" s="230"/>
    </row>
    <row r="8" spans="1:26" ht="12.75" customHeight="1">
      <c r="A8" s="234"/>
      <c r="B8" s="230" t="s">
        <v>10</v>
      </c>
      <c r="C8" s="233"/>
      <c r="D8" s="236" t="s">
        <v>11</v>
      </c>
      <c r="E8" s="230"/>
      <c r="F8" s="230"/>
      <c r="G8" s="230"/>
      <c r="H8" s="230"/>
      <c r="I8" s="230"/>
      <c r="J8" s="230"/>
      <c r="K8" s="230"/>
      <c r="L8" s="230"/>
      <c r="M8" s="230"/>
      <c r="N8" s="230"/>
      <c r="O8" s="230"/>
      <c r="P8" s="230"/>
      <c r="Q8" s="230"/>
      <c r="R8" s="230"/>
      <c r="S8" s="230"/>
      <c r="T8" s="230"/>
      <c r="U8" s="230"/>
      <c r="V8" s="230"/>
      <c r="W8" s="230"/>
      <c r="X8" s="230"/>
      <c r="Y8" s="230"/>
      <c r="Z8" s="230"/>
    </row>
    <row r="9" spans="1:26" ht="12.75" customHeight="1">
      <c r="A9" s="234"/>
      <c r="B9" s="230" t="s">
        <v>12</v>
      </c>
      <c r="C9" s="233"/>
      <c r="D9" s="236">
        <v>9709432130</v>
      </c>
      <c r="E9" s="230"/>
      <c r="F9" s="230"/>
      <c r="G9" s="230"/>
      <c r="H9" s="230"/>
      <c r="I9" s="230"/>
      <c r="J9" s="230"/>
      <c r="K9" s="230"/>
      <c r="L9" s="230"/>
      <c r="M9" s="230"/>
      <c r="N9" s="230"/>
      <c r="O9" s="230"/>
      <c r="P9" s="230"/>
      <c r="Q9" s="230"/>
      <c r="R9" s="230"/>
      <c r="S9" s="230"/>
      <c r="T9" s="230"/>
      <c r="U9" s="230"/>
      <c r="V9" s="230"/>
      <c r="W9" s="230"/>
      <c r="X9" s="230"/>
      <c r="Y9" s="230"/>
      <c r="Z9" s="230"/>
    </row>
    <row r="10" spans="1:26" ht="12.75" customHeight="1">
      <c r="A10" s="234"/>
      <c r="B10" s="230" t="s">
        <v>13</v>
      </c>
      <c r="C10" s="233"/>
      <c r="D10" s="236"/>
      <c r="E10" s="230"/>
      <c r="F10" s="230"/>
      <c r="G10" s="230"/>
      <c r="H10" s="230"/>
      <c r="I10" s="230"/>
      <c r="J10" s="230"/>
      <c r="K10" s="230"/>
      <c r="L10" s="230"/>
      <c r="M10" s="230"/>
      <c r="N10" s="230"/>
      <c r="O10" s="230"/>
      <c r="P10" s="230"/>
      <c r="Q10" s="230"/>
      <c r="R10" s="230"/>
      <c r="S10" s="230"/>
      <c r="T10" s="230"/>
      <c r="U10" s="230"/>
      <c r="V10" s="230"/>
      <c r="W10" s="230"/>
      <c r="X10" s="230"/>
      <c r="Y10" s="230"/>
      <c r="Z10" s="230"/>
    </row>
    <row r="11" spans="1:26" ht="12.75" customHeight="1">
      <c r="A11" s="234"/>
      <c r="B11" s="230" t="s">
        <v>14</v>
      </c>
      <c r="C11" s="233"/>
      <c r="D11" s="352" t="s">
        <v>15</v>
      </c>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26" ht="12.75" customHeight="1">
      <c r="A12" s="234"/>
      <c r="B12" s="230"/>
      <c r="C12" s="233"/>
      <c r="D12" s="237"/>
      <c r="E12" s="230"/>
      <c r="F12" s="230"/>
      <c r="G12" s="230"/>
      <c r="H12" s="230"/>
      <c r="I12" s="230"/>
      <c r="J12" s="230"/>
      <c r="K12" s="230"/>
      <c r="L12" s="230"/>
      <c r="M12" s="230"/>
      <c r="N12" s="230"/>
      <c r="O12" s="230"/>
      <c r="P12" s="230"/>
      <c r="Q12" s="230"/>
      <c r="R12" s="230"/>
      <c r="S12" s="230"/>
      <c r="T12" s="230"/>
      <c r="U12" s="230"/>
      <c r="V12" s="230"/>
      <c r="W12" s="230"/>
      <c r="X12" s="230"/>
      <c r="Y12" s="230"/>
      <c r="Z12" s="230"/>
    </row>
    <row r="13" spans="1:26" ht="12.75" customHeight="1">
      <c r="A13" s="234"/>
      <c r="B13" s="366" t="s">
        <v>16</v>
      </c>
      <c r="C13" s="239" t="s">
        <v>17</v>
      </c>
      <c r="D13" s="233" t="s">
        <v>18</v>
      </c>
      <c r="E13" s="240"/>
      <c r="F13" s="240"/>
      <c r="G13" s="230"/>
      <c r="H13" s="230"/>
      <c r="I13" s="230"/>
      <c r="J13" s="230"/>
      <c r="K13" s="230"/>
      <c r="L13" s="230"/>
      <c r="M13" s="230"/>
      <c r="N13" s="230"/>
      <c r="O13" s="230"/>
      <c r="P13" s="230"/>
      <c r="Q13" s="230"/>
      <c r="R13" s="230"/>
      <c r="S13" s="230"/>
      <c r="T13" s="230"/>
      <c r="U13" s="230"/>
      <c r="V13" s="230"/>
      <c r="W13" s="230"/>
      <c r="X13" s="230"/>
      <c r="Y13" s="230"/>
      <c r="Z13" s="230"/>
    </row>
    <row r="14" spans="1:26" ht="12.75" customHeight="1">
      <c r="A14" s="234"/>
      <c r="B14" s="365"/>
      <c r="C14" s="241"/>
      <c r="D14" s="233" t="s">
        <v>19</v>
      </c>
      <c r="E14" s="240"/>
      <c r="F14" s="240"/>
      <c r="G14" s="230"/>
      <c r="H14" s="230"/>
      <c r="I14" s="230"/>
      <c r="J14" s="230"/>
      <c r="K14" s="230"/>
      <c r="L14" s="230"/>
      <c r="M14" s="230"/>
      <c r="N14" s="230"/>
      <c r="O14" s="230"/>
      <c r="P14" s="230"/>
      <c r="Q14" s="230"/>
      <c r="R14" s="230"/>
      <c r="S14" s="230"/>
      <c r="T14" s="230"/>
      <c r="U14" s="230"/>
      <c r="V14" s="230"/>
      <c r="W14" s="230"/>
      <c r="X14" s="230"/>
      <c r="Y14" s="230"/>
      <c r="Z14" s="230"/>
    </row>
    <row r="15" spans="1:26" ht="12.75" customHeight="1">
      <c r="A15" s="234"/>
      <c r="B15" s="242"/>
      <c r="C15" s="233"/>
      <c r="D15" s="233"/>
      <c r="E15" s="240"/>
      <c r="F15" s="240"/>
      <c r="G15" s="230"/>
      <c r="H15" s="230"/>
      <c r="I15" s="230"/>
      <c r="J15" s="230"/>
      <c r="K15" s="230"/>
      <c r="L15" s="230"/>
      <c r="M15" s="230"/>
      <c r="N15" s="230"/>
      <c r="O15" s="230"/>
      <c r="P15" s="230"/>
      <c r="Q15" s="230"/>
      <c r="R15" s="230"/>
      <c r="S15" s="230"/>
      <c r="T15" s="230"/>
      <c r="U15" s="230"/>
      <c r="V15" s="230"/>
      <c r="W15" s="230"/>
      <c r="X15" s="230"/>
      <c r="Y15" s="230"/>
      <c r="Z15" s="230"/>
    </row>
    <row r="16" spans="1:26" ht="12.75" customHeight="1">
      <c r="A16" s="234"/>
      <c r="B16" s="230" t="s">
        <v>20</v>
      </c>
      <c r="C16" s="233"/>
      <c r="D16" s="233"/>
      <c r="E16" s="230"/>
      <c r="F16" s="230"/>
      <c r="G16" s="230"/>
      <c r="H16" s="230"/>
      <c r="I16" s="230"/>
      <c r="J16" s="230"/>
      <c r="K16" s="230"/>
      <c r="L16" s="230"/>
      <c r="M16" s="230"/>
      <c r="N16" s="230"/>
      <c r="O16" s="230"/>
      <c r="P16" s="230"/>
      <c r="Q16" s="230"/>
      <c r="R16" s="230"/>
      <c r="S16" s="230"/>
      <c r="T16" s="230"/>
      <c r="U16" s="230"/>
      <c r="V16" s="230"/>
      <c r="W16" s="230"/>
      <c r="X16" s="230"/>
      <c r="Y16" s="230"/>
      <c r="Z16" s="230"/>
    </row>
    <row r="17" spans="1:26" ht="12.75" customHeight="1">
      <c r="A17" s="234"/>
      <c r="B17" s="367" t="s">
        <v>21</v>
      </c>
      <c r="C17" s="368"/>
      <c r="D17" s="369"/>
      <c r="E17" s="230"/>
      <c r="F17" s="230"/>
      <c r="G17" s="230"/>
      <c r="H17" s="230"/>
      <c r="I17" s="230"/>
      <c r="J17" s="230"/>
      <c r="K17" s="230"/>
      <c r="L17" s="230"/>
      <c r="M17" s="230"/>
      <c r="N17" s="230"/>
      <c r="O17" s="230"/>
      <c r="P17" s="230"/>
      <c r="Q17" s="230"/>
      <c r="R17" s="230"/>
      <c r="S17" s="230"/>
      <c r="T17" s="230"/>
      <c r="U17" s="230"/>
      <c r="V17" s="230"/>
      <c r="W17" s="230"/>
      <c r="X17" s="230"/>
      <c r="Y17" s="230"/>
      <c r="Z17" s="230"/>
    </row>
    <row r="18" spans="1:26" ht="12.75" customHeight="1">
      <c r="A18" s="234"/>
      <c r="B18" s="230"/>
      <c r="C18" s="233"/>
      <c r="D18" s="233"/>
      <c r="E18" s="230"/>
      <c r="F18" s="230"/>
      <c r="G18" s="230"/>
      <c r="H18" s="230"/>
      <c r="I18" s="230"/>
      <c r="J18" s="230"/>
      <c r="K18" s="230"/>
      <c r="L18" s="230"/>
      <c r="M18" s="230"/>
      <c r="N18" s="230"/>
      <c r="O18" s="230"/>
      <c r="P18" s="230"/>
      <c r="Q18" s="230"/>
      <c r="R18" s="230"/>
      <c r="S18" s="230"/>
      <c r="T18" s="230"/>
      <c r="U18" s="230"/>
      <c r="V18" s="230"/>
      <c r="W18" s="230"/>
      <c r="X18" s="230"/>
      <c r="Y18" s="230"/>
      <c r="Z18" s="230"/>
    </row>
    <row r="19" spans="1:26" ht="53.25" customHeight="1">
      <c r="A19" s="234" t="s">
        <v>22</v>
      </c>
      <c r="B19" s="364" t="s">
        <v>23</v>
      </c>
      <c r="C19" s="365"/>
      <c r="D19" s="365"/>
      <c r="E19" s="230"/>
      <c r="F19" s="230"/>
      <c r="G19" s="230"/>
      <c r="H19" s="230"/>
      <c r="I19" s="230"/>
      <c r="J19" s="230"/>
      <c r="K19" s="230"/>
      <c r="L19" s="230"/>
      <c r="M19" s="230"/>
      <c r="N19" s="230"/>
      <c r="O19" s="230"/>
      <c r="P19" s="230"/>
      <c r="Q19" s="230"/>
      <c r="R19" s="230"/>
      <c r="S19" s="230"/>
      <c r="T19" s="230"/>
      <c r="U19" s="230"/>
      <c r="V19" s="230"/>
      <c r="W19" s="230"/>
      <c r="X19" s="230"/>
      <c r="Y19" s="230"/>
      <c r="Z19" s="230"/>
    </row>
    <row r="20" spans="1:26" ht="29.25" customHeight="1">
      <c r="A20" s="234"/>
      <c r="B20" s="359"/>
      <c r="C20" s="360"/>
      <c r="D20" s="361"/>
      <c r="E20" s="230"/>
      <c r="F20" s="230"/>
      <c r="G20" s="230"/>
      <c r="H20" s="230"/>
      <c r="I20" s="230"/>
      <c r="J20" s="230"/>
      <c r="K20" s="230"/>
      <c r="L20" s="230"/>
      <c r="M20" s="230"/>
      <c r="N20" s="230"/>
      <c r="O20" s="230"/>
      <c r="P20" s="230"/>
      <c r="Q20" s="230"/>
      <c r="R20" s="230"/>
      <c r="S20" s="230"/>
      <c r="T20" s="230"/>
      <c r="U20" s="230"/>
      <c r="V20" s="230"/>
      <c r="W20" s="230"/>
      <c r="X20" s="230"/>
      <c r="Y20" s="230"/>
      <c r="Z20" s="230"/>
    </row>
    <row r="21" spans="1:26" ht="12.75" customHeight="1">
      <c r="A21" s="232"/>
      <c r="B21" s="230"/>
      <c r="C21" s="233"/>
      <c r="D21" s="233"/>
      <c r="E21" s="230"/>
      <c r="F21" s="230"/>
      <c r="G21" s="230"/>
      <c r="H21" s="230"/>
      <c r="I21" s="230"/>
      <c r="J21" s="230"/>
      <c r="K21" s="230"/>
      <c r="L21" s="230"/>
      <c r="M21" s="230"/>
      <c r="N21" s="230"/>
      <c r="O21" s="230"/>
      <c r="P21" s="230"/>
      <c r="Q21" s="230"/>
      <c r="R21" s="230"/>
      <c r="S21" s="230"/>
      <c r="T21" s="230"/>
      <c r="U21" s="230"/>
      <c r="V21" s="230"/>
      <c r="W21" s="230"/>
      <c r="X21" s="230"/>
      <c r="Y21" s="230"/>
      <c r="Z21" s="230"/>
    </row>
    <row r="22" spans="1:26" ht="12.75" customHeight="1">
      <c r="A22" s="234" t="s">
        <v>24</v>
      </c>
      <c r="B22" s="235" t="s">
        <v>25</v>
      </c>
      <c r="C22" s="243"/>
      <c r="D22" s="244"/>
      <c r="E22" s="230"/>
      <c r="F22" s="230"/>
      <c r="G22" s="230"/>
      <c r="H22" s="230"/>
      <c r="I22" s="230"/>
      <c r="J22" s="230"/>
      <c r="K22" s="230"/>
      <c r="L22" s="230"/>
      <c r="M22" s="230"/>
      <c r="N22" s="230"/>
      <c r="O22" s="230"/>
      <c r="P22" s="230"/>
      <c r="Q22" s="230"/>
      <c r="R22" s="230"/>
      <c r="S22" s="230"/>
      <c r="T22" s="230"/>
      <c r="U22" s="230"/>
      <c r="V22" s="230"/>
      <c r="W22" s="230"/>
      <c r="X22" s="230"/>
      <c r="Y22" s="230"/>
      <c r="Z22" s="230"/>
    </row>
    <row r="23" spans="1:26" ht="12.75" customHeight="1">
      <c r="A23" s="234"/>
      <c r="B23" s="230" t="s">
        <v>26</v>
      </c>
      <c r="C23" s="245"/>
      <c r="D23" s="246" t="s">
        <v>27</v>
      </c>
      <c r="E23" s="230"/>
      <c r="F23" s="230"/>
      <c r="G23" s="230"/>
      <c r="H23" s="230"/>
      <c r="I23" s="230"/>
      <c r="J23" s="230"/>
      <c r="K23" s="230"/>
      <c r="L23" s="230"/>
      <c r="M23" s="230"/>
      <c r="N23" s="230"/>
      <c r="O23" s="230"/>
      <c r="P23" s="230"/>
      <c r="Q23" s="230"/>
      <c r="R23" s="230"/>
      <c r="S23" s="230"/>
      <c r="T23" s="230"/>
      <c r="U23" s="230"/>
      <c r="V23" s="230"/>
      <c r="W23" s="230"/>
      <c r="X23" s="230"/>
      <c r="Y23" s="230"/>
      <c r="Z23" s="230"/>
    </row>
    <row r="24" spans="1:26" ht="12.75" customHeight="1">
      <c r="A24" s="234"/>
      <c r="B24" s="230" t="s">
        <v>8</v>
      </c>
      <c r="C24" s="245"/>
      <c r="D24" s="246" t="s">
        <v>9</v>
      </c>
      <c r="E24" s="230"/>
      <c r="F24" s="230"/>
      <c r="G24" s="230"/>
      <c r="H24" s="230"/>
      <c r="I24" s="230"/>
      <c r="J24" s="230"/>
      <c r="K24" s="230"/>
      <c r="L24" s="230"/>
      <c r="M24" s="230"/>
      <c r="N24" s="230"/>
      <c r="O24" s="230"/>
      <c r="P24" s="230"/>
      <c r="Q24" s="230"/>
      <c r="R24" s="230"/>
      <c r="S24" s="230"/>
      <c r="T24" s="230"/>
      <c r="U24" s="230"/>
      <c r="V24" s="230"/>
      <c r="W24" s="230"/>
      <c r="X24" s="230"/>
      <c r="Y24" s="230"/>
      <c r="Z24" s="230"/>
    </row>
    <row r="25" spans="1:26" ht="12.75" customHeight="1">
      <c r="A25" s="234"/>
      <c r="B25" s="238" t="s">
        <v>10</v>
      </c>
      <c r="C25" s="245"/>
      <c r="D25" s="246" t="s">
        <v>11</v>
      </c>
      <c r="E25" s="230"/>
      <c r="F25" s="230"/>
      <c r="G25" s="230"/>
      <c r="H25" s="230"/>
      <c r="I25" s="230"/>
      <c r="J25" s="230"/>
      <c r="K25" s="230"/>
      <c r="L25" s="230"/>
      <c r="M25" s="230"/>
      <c r="N25" s="230"/>
      <c r="O25" s="230"/>
      <c r="P25" s="230"/>
      <c r="Q25" s="230"/>
      <c r="R25" s="230"/>
      <c r="S25" s="230"/>
      <c r="T25" s="230"/>
      <c r="U25" s="230"/>
      <c r="V25" s="230"/>
      <c r="W25" s="230"/>
      <c r="X25" s="230"/>
      <c r="Y25" s="230"/>
      <c r="Z25" s="230"/>
    </row>
    <row r="26" spans="1:26" ht="12.75" customHeight="1">
      <c r="A26" s="234"/>
      <c r="B26" s="247" t="s">
        <v>28</v>
      </c>
      <c r="C26" s="245"/>
      <c r="D26" s="246"/>
      <c r="E26" s="230"/>
      <c r="F26" s="230"/>
      <c r="G26" s="230"/>
      <c r="H26" s="230"/>
      <c r="I26" s="230"/>
      <c r="J26" s="230"/>
      <c r="K26" s="230"/>
      <c r="L26" s="230"/>
      <c r="M26" s="230"/>
      <c r="N26" s="230"/>
      <c r="O26" s="230"/>
      <c r="P26" s="230"/>
      <c r="Q26" s="230"/>
      <c r="R26" s="230"/>
      <c r="S26" s="230"/>
      <c r="T26" s="230"/>
      <c r="U26" s="230"/>
      <c r="V26" s="230"/>
      <c r="W26" s="230"/>
      <c r="X26" s="230"/>
      <c r="Y26" s="230"/>
      <c r="Z26" s="230"/>
    </row>
    <row r="27" spans="1:26" ht="12.75" customHeight="1">
      <c r="A27" s="234"/>
      <c r="B27" s="247" t="s">
        <v>10</v>
      </c>
      <c r="C27" s="245"/>
      <c r="D27" s="246"/>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1:26" ht="12.75" customHeight="1">
      <c r="A28" s="234"/>
      <c r="B28" s="230" t="s">
        <v>29</v>
      </c>
      <c r="C28" s="245"/>
      <c r="D28" s="378" t="s">
        <v>30</v>
      </c>
      <c r="E28" s="378"/>
      <c r="F28" s="230"/>
      <c r="G28" s="230"/>
      <c r="H28" s="230"/>
      <c r="I28" s="230"/>
      <c r="J28" s="230"/>
      <c r="K28" s="230"/>
      <c r="L28" s="230"/>
      <c r="M28" s="230"/>
      <c r="N28" s="230"/>
      <c r="O28" s="230"/>
      <c r="P28" s="230"/>
      <c r="Q28" s="230"/>
      <c r="R28" s="230"/>
      <c r="S28" s="230"/>
      <c r="T28" s="230"/>
      <c r="U28" s="230"/>
      <c r="V28" s="230"/>
      <c r="W28" s="230"/>
      <c r="X28" s="230"/>
      <c r="Y28" s="230"/>
      <c r="Z28" s="230"/>
    </row>
    <row r="29" spans="1:26" ht="12.75" customHeight="1">
      <c r="A29" s="234"/>
      <c r="B29" s="230" t="s">
        <v>31</v>
      </c>
      <c r="C29" s="245"/>
      <c r="D29" s="379" t="s">
        <v>32</v>
      </c>
      <c r="E29" s="378"/>
      <c r="F29" s="230"/>
      <c r="G29" s="230"/>
      <c r="H29" s="230"/>
      <c r="I29" s="230"/>
      <c r="J29" s="230"/>
      <c r="K29" s="230"/>
      <c r="L29" s="230"/>
      <c r="M29" s="230"/>
      <c r="N29" s="230"/>
      <c r="O29" s="230"/>
      <c r="P29" s="230"/>
      <c r="Q29" s="230"/>
      <c r="R29" s="230"/>
      <c r="S29" s="230"/>
      <c r="T29" s="230"/>
      <c r="U29" s="230"/>
      <c r="V29" s="230"/>
      <c r="W29" s="230"/>
      <c r="X29" s="230"/>
      <c r="Y29" s="230"/>
      <c r="Z29" s="230"/>
    </row>
    <row r="30" spans="1:26" ht="12.75" customHeight="1">
      <c r="A30" s="234"/>
      <c r="B30" s="230" t="s">
        <v>33</v>
      </c>
      <c r="C30" s="245"/>
      <c r="D30" s="378" t="s">
        <v>30</v>
      </c>
      <c r="E30" s="378"/>
      <c r="F30" s="230"/>
      <c r="G30" s="230"/>
      <c r="H30" s="230"/>
      <c r="I30" s="230"/>
      <c r="J30" s="230"/>
      <c r="K30" s="230"/>
      <c r="L30" s="230"/>
      <c r="M30" s="230"/>
      <c r="N30" s="230"/>
      <c r="O30" s="230"/>
      <c r="P30" s="230"/>
      <c r="Q30" s="230"/>
      <c r="R30" s="230"/>
      <c r="S30" s="230"/>
      <c r="T30" s="230"/>
      <c r="U30" s="230"/>
      <c r="V30" s="230"/>
      <c r="W30" s="230"/>
      <c r="X30" s="230"/>
      <c r="Y30" s="230"/>
      <c r="Z30" s="230"/>
    </row>
    <row r="31" spans="1:26" ht="12.75" customHeight="1">
      <c r="A31" s="234"/>
      <c r="B31" s="230" t="s">
        <v>34</v>
      </c>
      <c r="C31" s="245"/>
      <c r="D31" s="378"/>
      <c r="E31" s="378"/>
      <c r="F31" s="230"/>
      <c r="G31" s="230"/>
      <c r="H31" s="230"/>
      <c r="I31" s="230"/>
      <c r="J31" s="230"/>
      <c r="K31" s="230"/>
      <c r="L31" s="230"/>
      <c r="M31" s="230"/>
      <c r="N31" s="230"/>
      <c r="O31" s="230"/>
      <c r="P31" s="230"/>
      <c r="Q31" s="230"/>
      <c r="R31" s="230"/>
      <c r="S31" s="230"/>
      <c r="T31" s="230"/>
      <c r="U31" s="230"/>
      <c r="V31" s="230"/>
      <c r="W31" s="230"/>
      <c r="X31" s="230"/>
      <c r="Y31" s="230"/>
      <c r="Z31" s="230"/>
    </row>
    <row r="32" spans="1:26" ht="12.75" customHeight="1">
      <c r="A32" s="234"/>
      <c r="B32" s="230" t="s">
        <v>35</v>
      </c>
      <c r="C32" s="245"/>
      <c r="D32" s="378" t="s">
        <v>9</v>
      </c>
      <c r="E32" s="378"/>
      <c r="F32" s="230"/>
      <c r="G32" s="230"/>
      <c r="H32" s="230"/>
      <c r="I32" s="230"/>
      <c r="J32" s="230"/>
      <c r="K32" s="230"/>
      <c r="L32" s="230"/>
      <c r="M32" s="230"/>
      <c r="N32" s="230"/>
      <c r="O32" s="230"/>
      <c r="P32" s="230"/>
      <c r="Q32" s="230"/>
      <c r="R32" s="230"/>
      <c r="S32" s="230"/>
      <c r="T32" s="230"/>
      <c r="U32" s="230"/>
      <c r="V32" s="230"/>
      <c r="W32" s="230"/>
      <c r="X32" s="230"/>
      <c r="Y32" s="230"/>
      <c r="Z32" s="230"/>
    </row>
    <row r="33" spans="1:26" ht="12.75" customHeight="1">
      <c r="A33" s="234"/>
      <c r="B33" s="230" t="s">
        <v>10</v>
      </c>
      <c r="C33" s="245"/>
      <c r="D33" s="378" t="s">
        <v>36</v>
      </c>
      <c r="E33" s="378"/>
      <c r="F33" s="230"/>
      <c r="G33" s="230"/>
      <c r="H33" s="230"/>
      <c r="I33" s="230"/>
      <c r="J33" s="230"/>
      <c r="K33" s="230"/>
      <c r="L33" s="230"/>
      <c r="M33" s="230"/>
      <c r="N33" s="230"/>
      <c r="O33" s="230"/>
      <c r="P33" s="230"/>
      <c r="Q33" s="230"/>
      <c r="R33" s="230"/>
      <c r="S33" s="230"/>
      <c r="T33" s="230"/>
      <c r="U33" s="230"/>
      <c r="V33" s="230"/>
      <c r="W33" s="230"/>
      <c r="X33" s="230"/>
      <c r="Y33" s="230"/>
      <c r="Z33" s="230"/>
    </row>
    <row r="34" spans="1:26" ht="12.75" customHeight="1">
      <c r="A34" s="234"/>
      <c r="B34" s="230" t="s">
        <v>37</v>
      </c>
      <c r="C34" s="245"/>
      <c r="D34" s="378" t="s">
        <v>38</v>
      </c>
      <c r="E34" s="378"/>
      <c r="F34" s="230"/>
      <c r="G34" s="230"/>
      <c r="H34" s="230"/>
      <c r="I34" s="230"/>
      <c r="J34" s="230"/>
      <c r="K34" s="230"/>
      <c r="L34" s="230"/>
      <c r="M34" s="230"/>
      <c r="N34" s="230"/>
      <c r="O34" s="230"/>
      <c r="P34" s="230"/>
      <c r="Q34" s="230"/>
      <c r="R34" s="230"/>
      <c r="S34" s="230"/>
      <c r="T34" s="230"/>
      <c r="U34" s="230"/>
      <c r="V34" s="230"/>
      <c r="W34" s="230"/>
      <c r="X34" s="230"/>
      <c r="Y34" s="230"/>
      <c r="Z34" s="230"/>
    </row>
    <row r="35" spans="1:26" ht="14.25" customHeight="1">
      <c r="A35" s="234"/>
      <c r="B35" s="233" t="s">
        <v>39</v>
      </c>
      <c r="D35" s="379" t="s">
        <v>40</v>
      </c>
      <c r="E35" s="378"/>
      <c r="F35" s="230"/>
      <c r="G35" s="230"/>
      <c r="H35" s="230"/>
      <c r="I35" s="230"/>
      <c r="J35" s="230"/>
      <c r="K35" s="230"/>
      <c r="L35" s="230"/>
      <c r="M35" s="230"/>
      <c r="N35" s="230"/>
      <c r="O35" s="230"/>
      <c r="P35" s="230"/>
      <c r="Q35" s="230"/>
      <c r="R35" s="230"/>
      <c r="S35" s="230"/>
      <c r="T35" s="230"/>
      <c r="U35" s="230"/>
      <c r="V35" s="230"/>
      <c r="W35" s="230"/>
      <c r="X35" s="230"/>
      <c r="Y35" s="230"/>
      <c r="Z35" s="230"/>
    </row>
    <row r="36" spans="1:26" ht="14.25" customHeight="1">
      <c r="A36" s="234"/>
      <c r="B36" s="373"/>
      <c r="C36" s="371"/>
      <c r="D36" s="371"/>
      <c r="E36" s="230"/>
      <c r="F36" s="230"/>
      <c r="G36" s="230"/>
      <c r="H36" s="230"/>
      <c r="I36" s="230"/>
      <c r="J36" s="230"/>
      <c r="K36" s="230"/>
      <c r="L36" s="230"/>
      <c r="M36" s="230"/>
      <c r="N36" s="230"/>
      <c r="O36" s="230"/>
      <c r="P36" s="230"/>
      <c r="Q36" s="230"/>
      <c r="R36" s="230"/>
      <c r="S36" s="230"/>
      <c r="T36" s="230"/>
      <c r="U36" s="230"/>
      <c r="V36" s="230"/>
      <c r="W36" s="230"/>
      <c r="X36" s="230"/>
      <c r="Y36" s="230"/>
      <c r="Z36" s="230"/>
    </row>
    <row r="37" spans="1:26" ht="12.75" customHeight="1">
      <c r="A37" s="234"/>
      <c r="B37" s="374" t="s">
        <v>41</v>
      </c>
      <c r="C37" s="375"/>
      <c r="D37" s="375"/>
      <c r="E37" s="230"/>
      <c r="F37" s="230"/>
      <c r="G37" s="230"/>
      <c r="H37" s="230"/>
      <c r="I37" s="230"/>
      <c r="J37" s="230"/>
      <c r="K37" s="230"/>
      <c r="L37" s="230"/>
      <c r="M37" s="230"/>
      <c r="N37" s="230"/>
      <c r="O37" s="230"/>
      <c r="P37" s="230"/>
      <c r="Q37" s="230"/>
      <c r="R37" s="230"/>
      <c r="S37" s="230"/>
      <c r="T37" s="230"/>
      <c r="U37" s="230"/>
      <c r="V37" s="230"/>
      <c r="W37" s="230"/>
      <c r="X37" s="230"/>
      <c r="Y37" s="230"/>
      <c r="Z37" s="230"/>
    </row>
    <row r="38" spans="1:26" ht="12.75" customHeight="1">
      <c r="A38" s="234"/>
      <c r="B38" s="373"/>
      <c r="C38" s="371"/>
      <c r="D38" s="371"/>
      <c r="E38" s="230"/>
      <c r="F38" s="230"/>
      <c r="G38" s="230"/>
      <c r="H38" s="230"/>
      <c r="I38" s="230"/>
      <c r="J38" s="230"/>
      <c r="K38" s="230"/>
      <c r="L38" s="230"/>
      <c r="M38" s="230"/>
      <c r="N38" s="230"/>
      <c r="O38" s="230"/>
      <c r="P38" s="230"/>
      <c r="Q38" s="230"/>
      <c r="R38" s="230"/>
      <c r="S38" s="230"/>
      <c r="T38" s="230"/>
      <c r="U38" s="230"/>
      <c r="V38" s="230"/>
      <c r="W38" s="230"/>
      <c r="X38" s="230"/>
      <c r="Y38" s="230"/>
      <c r="Z38" s="230"/>
    </row>
    <row r="39" spans="1:26" ht="12.75" customHeight="1">
      <c r="A39" s="232"/>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ht="12.75" customHeight="1">
      <c r="A40" s="234" t="s">
        <v>42</v>
      </c>
      <c r="B40" s="376" t="s">
        <v>43</v>
      </c>
      <c r="C40" s="365"/>
      <c r="D40" s="365"/>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ht="12.75" customHeight="1">
      <c r="A41" s="234"/>
      <c r="B41" s="248"/>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2.75" customHeight="1">
      <c r="A42" s="249" t="s">
        <v>17</v>
      </c>
      <c r="B42" s="250" t="s">
        <v>44</v>
      </c>
      <c r="C42" s="251"/>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26" ht="12.75" customHeight="1">
      <c r="A43" s="249"/>
      <c r="B43" s="250" t="s">
        <v>45</v>
      </c>
      <c r="C43" s="251"/>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26" ht="12.75" customHeight="1">
      <c r="A44" s="249"/>
      <c r="B44" s="250" t="s">
        <v>46</v>
      </c>
      <c r="C44" s="251"/>
      <c r="D44" s="230"/>
      <c r="E44" s="230"/>
      <c r="F44" s="230"/>
      <c r="G44" s="230"/>
      <c r="H44" s="230"/>
      <c r="I44" s="230"/>
      <c r="J44" s="230"/>
      <c r="K44" s="230"/>
      <c r="L44" s="230"/>
      <c r="M44" s="230"/>
      <c r="N44" s="230"/>
      <c r="O44" s="230"/>
      <c r="P44" s="230"/>
      <c r="Q44" s="230"/>
      <c r="R44" s="230"/>
      <c r="S44" s="230"/>
      <c r="T44" s="230"/>
      <c r="U44" s="230"/>
      <c r="V44" s="230"/>
      <c r="W44" s="230"/>
      <c r="X44" s="230"/>
      <c r="Y44" s="230"/>
      <c r="Z44" s="230"/>
    </row>
    <row r="45" spans="1:26" ht="12.75" customHeight="1">
      <c r="A45" s="234"/>
      <c r="B45" s="235"/>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row>
    <row r="46" spans="1:26" ht="12.75" customHeight="1">
      <c r="A46" s="234" t="s">
        <v>47</v>
      </c>
      <c r="B46" s="235" t="s">
        <v>48</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row>
    <row r="47" spans="1:26" ht="12.75" customHeight="1">
      <c r="A47" s="234"/>
      <c r="B47" s="235"/>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row>
    <row r="48" spans="1:26" ht="12.75" customHeight="1">
      <c r="A48" s="249" t="s">
        <v>17</v>
      </c>
      <c r="B48" s="250" t="s">
        <v>49</v>
      </c>
      <c r="C48" s="251"/>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1:26" ht="12.75" customHeight="1">
      <c r="A49" s="249"/>
      <c r="B49" s="250" t="s">
        <v>50</v>
      </c>
      <c r="C49" s="251"/>
      <c r="D49" s="230"/>
      <c r="E49" s="230"/>
      <c r="F49" s="230"/>
      <c r="G49" s="230"/>
      <c r="H49" s="230"/>
      <c r="I49" s="230"/>
      <c r="J49" s="230"/>
      <c r="K49" s="230"/>
      <c r="L49" s="230"/>
      <c r="M49" s="230"/>
      <c r="N49" s="230"/>
      <c r="O49" s="230"/>
      <c r="P49" s="230"/>
      <c r="Q49" s="230"/>
      <c r="R49" s="230"/>
      <c r="S49" s="230"/>
      <c r="T49" s="230"/>
      <c r="U49" s="230"/>
      <c r="V49" s="230"/>
      <c r="W49" s="230"/>
      <c r="X49" s="230"/>
      <c r="Y49" s="230"/>
      <c r="Z49" s="230"/>
    </row>
    <row r="50" spans="1:26" ht="12.75" customHeight="1">
      <c r="A50" s="249"/>
      <c r="B50" s="250" t="s">
        <v>51</v>
      </c>
      <c r="C50" s="251"/>
      <c r="D50" s="230"/>
      <c r="E50" s="230"/>
      <c r="F50" s="230"/>
      <c r="G50" s="230"/>
      <c r="H50" s="230"/>
      <c r="I50" s="230"/>
      <c r="J50" s="230"/>
      <c r="K50" s="230"/>
      <c r="L50" s="230"/>
      <c r="M50" s="230"/>
      <c r="N50" s="230"/>
      <c r="O50" s="230"/>
      <c r="P50" s="230"/>
      <c r="Q50" s="230"/>
      <c r="R50" s="230"/>
      <c r="S50" s="230"/>
      <c r="T50" s="230"/>
      <c r="U50" s="230"/>
      <c r="V50" s="230"/>
      <c r="W50" s="230"/>
      <c r="X50" s="230"/>
      <c r="Y50" s="230"/>
      <c r="Z50" s="230"/>
    </row>
    <row r="51" spans="1:26" ht="12.75" customHeight="1">
      <c r="A51" s="234"/>
      <c r="B51" s="235"/>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row>
    <row r="52" spans="1:26" ht="12.75" customHeight="1">
      <c r="A52" s="234" t="s">
        <v>52</v>
      </c>
      <c r="B52" s="235" t="s">
        <v>53</v>
      </c>
      <c r="C52" s="252"/>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26" ht="12.75" customHeight="1">
      <c r="A53" s="234"/>
      <c r="B53" s="235"/>
      <c r="C53" s="252"/>
      <c r="D53" s="230"/>
      <c r="E53" s="230"/>
      <c r="F53" s="230"/>
      <c r="G53" s="230"/>
      <c r="H53" s="230"/>
      <c r="I53" s="230"/>
      <c r="J53" s="230"/>
      <c r="K53" s="230"/>
      <c r="L53" s="230"/>
      <c r="M53" s="230"/>
      <c r="N53" s="230"/>
      <c r="O53" s="230"/>
      <c r="P53" s="230"/>
      <c r="Q53" s="230"/>
      <c r="R53" s="230"/>
      <c r="S53" s="230"/>
      <c r="T53" s="230"/>
      <c r="U53" s="230"/>
      <c r="V53" s="230"/>
      <c r="W53" s="230"/>
      <c r="X53" s="230"/>
      <c r="Y53" s="230"/>
      <c r="Z53" s="230"/>
    </row>
    <row r="54" spans="1:26" ht="12.75" customHeight="1">
      <c r="A54" s="249" t="s">
        <v>54</v>
      </c>
      <c r="B54" s="250" t="s">
        <v>55</v>
      </c>
      <c r="C54" s="251"/>
      <c r="D54" s="377"/>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1:26" ht="12.75" customHeight="1">
      <c r="A55" s="249"/>
      <c r="B55" s="250" t="s">
        <v>56</v>
      </c>
      <c r="C55" s="251"/>
      <c r="D55" s="365"/>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1:26" ht="12.75" customHeight="1">
      <c r="A56" s="249"/>
      <c r="B56" s="250" t="s">
        <v>57</v>
      </c>
      <c r="C56" s="251"/>
      <c r="D56" s="365"/>
      <c r="E56" s="230"/>
      <c r="F56" s="230"/>
      <c r="G56" s="230"/>
      <c r="H56" s="230"/>
      <c r="I56" s="230"/>
      <c r="J56" s="230"/>
      <c r="K56" s="230"/>
      <c r="L56" s="230"/>
      <c r="M56" s="230"/>
      <c r="N56" s="230"/>
      <c r="O56" s="230"/>
      <c r="P56" s="230"/>
      <c r="Q56" s="230"/>
      <c r="R56" s="230"/>
      <c r="S56" s="230"/>
      <c r="T56" s="230"/>
      <c r="U56" s="230"/>
      <c r="V56" s="230"/>
      <c r="W56" s="230"/>
      <c r="X56" s="230"/>
      <c r="Y56" s="230"/>
      <c r="Z56" s="230"/>
    </row>
    <row r="57" spans="1:26" ht="12.75" customHeight="1">
      <c r="A57" s="249"/>
      <c r="B57" s="253" t="s">
        <v>58</v>
      </c>
      <c r="C57" s="251"/>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spans="1:26" ht="12.75" customHeight="1">
      <c r="A58" s="249"/>
      <c r="B58" s="250" t="s">
        <v>59</v>
      </c>
      <c r="C58" s="251"/>
      <c r="D58" s="230"/>
      <c r="E58" s="230"/>
      <c r="F58" s="230"/>
      <c r="G58" s="230"/>
      <c r="H58" s="230"/>
      <c r="I58" s="230"/>
      <c r="J58" s="230"/>
      <c r="K58" s="230"/>
      <c r="L58" s="230"/>
      <c r="M58" s="230"/>
      <c r="N58" s="230"/>
      <c r="O58" s="230"/>
      <c r="P58" s="230"/>
      <c r="Q58" s="230"/>
      <c r="R58" s="230"/>
      <c r="S58" s="230"/>
      <c r="T58" s="230"/>
      <c r="U58" s="230"/>
      <c r="V58" s="230"/>
      <c r="W58" s="230"/>
      <c r="X58" s="230"/>
      <c r="Y58" s="230"/>
      <c r="Z58" s="230"/>
    </row>
    <row r="59" spans="1:26" ht="12.75" customHeight="1">
      <c r="A59" s="249"/>
      <c r="B59" s="250" t="s">
        <v>60</v>
      </c>
      <c r="C59" s="254"/>
      <c r="D59" s="254"/>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26" ht="12.75" customHeight="1">
      <c r="A60" s="234"/>
      <c r="B60" s="370"/>
      <c r="C60" s="371"/>
      <c r="D60" s="371"/>
      <c r="E60" s="230"/>
      <c r="F60" s="230"/>
      <c r="G60" s="230"/>
      <c r="H60" s="230"/>
      <c r="I60" s="230"/>
      <c r="J60" s="230"/>
      <c r="K60" s="230"/>
      <c r="L60" s="230"/>
      <c r="M60" s="230"/>
      <c r="N60" s="230"/>
      <c r="O60" s="230"/>
      <c r="P60" s="230"/>
      <c r="Q60" s="230"/>
      <c r="R60" s="230"/>
      <c r="S60" s="230"/>
      <c r="T60" s="230"/>
      <c r="U60" s="230"/>
      <c r="V60" s="230"/>
      <c r="W60" s="230"/>
      <c r="X60" s="230"/>
      <c r="Y60" s="230"/>
      <c r="Z60" s="230"/>
    </row>
    <row r="61" spans="1:26" ht="12.75" customHeight="1">
      <c r="A61" s="234"/>
      <c r="B61" s="230"/>
      <c r="C61" s="254"/>
      <c r="D61" s="254"/>
      <c r="E61" s="230"/>
      <c r="F61" s="230"/>
      <c r="G61" s="230"/>
      <c r="H61" s="230"/>
      <c r="I61" s="230"/>
      <c r="J61" s="230"/>
      <c r="K61" s="230"/>
      <c r="L61" s="230"/>
      <c r="M61" s="230"/>
      <c r="N61" s="230"/>
      <c r="O61" s="230"/>
      <c r="P61" s="230"/>
      <c r="Q61" s="230"/>
      <c r="R61" s="230"/>
      <c r="S61" s="230"/>
      <c r="T61" s="230"/>
      <c r="U61" s="230"/>
      <c r="V61" s="230"/>
      <c r="W61" s="230"/>
      <c r="X61" s="230"/>
      <c r="Y61" s="230"/>
      <c r="Z61" s="230"/>
    </row>
    <row r="62" spans="1:26" ht="12.75" customHeight="1">
      <c r="A62" s="249"/>
      <c r="B62" s="250" t="s">
        <v>61</v>
      </c>
      <c r="C62" s="254"/>
      <c r="D62" s="254"/>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1:26" ht="12.75" customHeight="1">
      <c r="A63" s="234"/>
      <c r="B63" s="372"/>
      <c r="C63" s="371"/>
      <c r="D63" s="371"/>
      <c r="E63" s="230"/>
      <c r="F63" s="230"/>
      <c r="G63" s="230"/>
      <c r="H63" s="230"/>
      <c r="I63" s="230"/>
      <c r="J63" s="230"/>
      <c r="K63" s="230"/>
      <c r="L63" s="230"/>
      <c r="M63" s="230"/>
      <c r="N63" s="230"/>
      <c r="O63" s="230"/>
      <c r="P63" s="230"/>
      <c r="Q63" s="230"/>
      <c r="R63" s="230"/>
      <c r="S63" s="230"/>
      <c r="T63" s="230"/>
      <c r="U63" s="230"/>
      <c r="V63" s="230"/>
      <c r="W63" s="230"/>
      <c r="X63" s="230"/>
      <c r="Y63" s="230"/>
      <c r="Z63" s="230"/>
    </row>
    <row r="64" spans="1:26" ht="12.75" customHeight="1">
      <c r="A64" s="234" t="s">
        <v>62</v>
      </c>
      <c r="B64" s="235" t="s">
        <v>63</v>
      </c>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row>
    <row r="65" spans="1:26" ht="12.75" customHeight="1">
      <c r="A65" s="234"/>
      <c r="B65" s="235"/>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row>
    <row r="66" spans="1:26" ht="12.75" customHeight="1">
      <c r="A66" s="249" t="s">
        <v>54</v>
      </c>
      <c r="B66" s="250" t="s">
        <v>64</v>
      </c>
      <c r="C66" s="251"/>
      <c r="D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1:26" ht="12.75" customHeight="1">
      <c r="A67" s="249"/>
      <c r="B67" s="250" t="s">
        <v>65</v>
      </c>
      <c r="C67" s="251"/>
      <c r="D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1:26" ht="12.75" customHeight="1">
      <c r="A68" s="249"/>
      <c r="B68" s="250" t="s">
        <v>66</v>
      </c>
      <c r="C68" s="251"/>
      <c r="D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1:26" ht="12.75" customHeight="1">
      <c r="A69" s="249"/>
      <c r="B69" s="250" t="s">
        <v>67</v>
      </c>
      <c r="C69" s="251"/>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row r="70" spans="1:26" ht="12.75" customHeight="1">
      <c r="A70" s="249"/>
      <c r="B70" s="250" t="s">
        <v>68</v>
      </c>
      <c r="C70" s="251"/>
      <c r="D70" s="230"/>
      <c r="E70" s="230"/>
      <c r="F70" s="230"/>
      <c r="G70" s="230"/>
      <c r="H70" s="230"/>
      <c r="I70" s="230"/>
      <c r="J70" s="230"/>
      <c r="K70" s="230"/>
      <c r="L70" s="230"/>
      <c r="M70" s="230"/>
      <c r="N70" s="230"/>
      <c r="O70" s="230"/>
      <c r="P70" s="230"/>
      <c r="Q70" s="230"/>
      <c r="R70" s="230"/>
      <c r="S70" s="230"/>
      <c r="T70" s="230"/>
      <c r="U70" s="230"/>
      <c r="V70" s="230"/>
      <c r="W70" s="230"/>
      <c r="X70" s="230"/>
      <c r="Y70" s="230"/>
      <c r="Z70" s="230"/>
    </row>
    <row r="71" spans="1:26" ht="12.75" customHeight="1">
      <c r="A71" s="249" t="s">
        <v>17</v>
      </c>
      <c r="B71" s="250" t="s">
        <v>69</v>
      </c>
      <c r="C71" s="251"/>
      <c r="D71" s="230"/>
      <c r="E71" s="230"/>
      <c r="F71" s="230"/>
      <c r="G71" s="230"/>
      <c r="H71" s="230"/>
      <c r="I71" s="230"/>
      <c r="J71" s="230"/>
      <c r="K71" s="230"/>
      <c r="L71" s="230"/>
      <c r="M71" s="230"/>
      <c r="N71" s="230"/>
      <c r="O71" s="230"/>
      <c r="P71" s="230"/>
      <c r="Q71" s="230"/>
      <c r="R71" s="230"/>
      <c r="S71" s="230"/>
      <c r="T71" s="230"/>
      <c r="U71" s="230"/>
      <c r="V71" s="230"/>
      <c r="W71" s="230"/>
      <c r="X71" s="230"/>
      <c r="Y71" s="230"/>
      <c r="Z71" s="230"/>
    </row>
    <row r="72" spans="1:26" ht="12.75" customHeight="1">
      <c r="A72" s="249" t="s">
        <v>17</v>
      </c>
      <c r="B72" s="250" t="s">
        <v>70</v>
      </c>
      <c r="C72" s="251"/>
      <c r="D72" s="230"/>
      <c r="E72" s="230"/>
      <c r="F72" s="230"/>
      <c r="G72" s="230"/>
      <c r="H72" s="230"/>
      <c r="I72" s="230"/>
      <c r="J72" s="230"/>
      <c r="K72" s="230"/>
      <c r="L72" s="230"/>
      <c r="M72" s="230"/>
      <c r="N72" s="230"/>
      <c r="O72" s="230"/>
      <c r="P72" s="230"/>
      <c r="Q72" s="230"/>
      <c r="R72" s="230"/>
      <c r="S72" s="230"/>
      <c r="T72" s="230"/>
      <c r="U72" s="230"/>
      <c r="V72" s="230"/>
      <c r="W72" s="230"/>
      <c r="X72" s="230"/>
      <c r="Y72" s="230"/>
      <c r="Z72" s="230"/>
    </row>
    <row r="73" spans="1:26" ht="12.75" customHeight="1">
      <c r="A73" s="249" t="s">
        <v>17</v>
      </c>
      <c r="B73" s="250" t="s">
        <v>71</v>
      </c>
      <c r="C73" s="251"/>
      <c r="D73" s="230"/>
      <c r="E73" s="230"/>
      <c r="F73" s="230"/>
      <c r="G73" s="230"/>
      <c r="H73" s="230"/>
      <c r="I73" s="230"/>
      <c r="J73" s="230"/>
      <c r="K73" s="230"/>
      <c r="L73" s="230"/>
      <c r="M73" s="230"/>
      <c r="N73" s="230"/>
      <c r="O73" s="230"/>
      <c r="P73" s="230"/>
      <c r="Q73" s="230"/>
      <c r="R73" s="230"/>
      <c r="S73" s="230"/>
      <c r="T73" s="230"/>
      <c r="U73" s="230"/>
      <c r="V73" s="230"/>
      <c r="W73" s="230"/>
      <c r="X73" s="230"/>
      <c r="Y73" s="230"/>
      <c r="Z73" s="230"/>
    </row>
    <row r="74" spans="1:26" ht="12.75" customHeight="1">
      <c r="A74" s="249"/>
      <c r="B74" s="250" t="s">
        <v>72</v>
      </c>
      <c r="C74" s="251"/>
      <c r="D74" s="230"/>
      <c r="E74" s="230"/>
      <c r="F74" s="230"/>
      <c r="G74" s="230"/>
      <c r="H74" s="230"/>
      <c r="I74" s="230"/>
      <c r="J74" s="230"/>
      <c r="K74" s="230"/>
      <c r="L74" s="230"/>
      <c r="M74" s="230"/>
      <c r="N74" s="230"/>
      <c r="O74" s="230"/>
      <c r="P74" s="230"/>
      <c r="Q74" s="230"/>
      <c r="R74" s="230"/>
      <c r="S74" s="230"/>
      <c r="T74" s="230"/>
      <c r="U74" s="230"/>
      <c r="V74" s="230"/>
      <c r="W74" s="230"/>
      <c r="X74" s="230"/>
      <c r="Y74" s="230"/>
      <c r="Z74" s="230"/>
    </row>
    <row r="75" spans="1:26" ht="14.25" customHeight="1">
      <c r="A75" s="249"/>
      <c r="B75" s="238" t="s">
        <v>73</v>
      </c>
      <c r="C75" s="251"/>
      <c r="D75" s="230"/>
      <c r="E75" s="230"/>
      <c r="F75" s="230"/>
      <c r="G75" s="230"/>
      <c r="H75" s="230"/>
      <c r="I75" s="230"/>
      <c r="J75" s="230"/>
      <c r="K75" s="230"/>
      <c r="L75" s="230"/>
      <c r="M75" s="230"/>
      <c r="N75" s="230"/>
      <c r="O75" s="230"/>
      <c r="P75" s="230"/>
      <c r="Q75" s="230"/>
      <c r="R75" s="230"/>
      <c r="S75" s="230"/>
      <c r="T75" s="230"/>
      <c r="U75" s="230"/>
      <c r="V75" s="230"/>
      <c r="W75" s="230"/>
      <c r="X75" s="230"/>
      <c r="Y75" s="230"/>
      <c r="Z75" s="230"/>
    </row>
    <row r="76" spans="1:26" ht="14.25" customHeight="1">
      <c r="A76" s="249"/>
      <c r="B76" s="238" t="s">
        <v>74</v>
      </c>
      <c r="C76" s="251"/>
      <c r="D76" s="230"/>
      <c r="E76" s="230"/>
      <c r="F76" s="230"/>
      <c r="G76" s="230"/>
      <c r="H76" s="230"/>
      <c r="I76" s="230"/>
      <c r="J76" s="230"/>
      <c r="K76" s="230"/>
      <c r="L76" s="230"/>
      <c r="M76" s="230"/>
      <c r="N76" s="230"/>
      <c r="O76" s="230"/>
      <c r="P76" s="230"/>
      <c r="Q76" s="230"/>
      <c r="R76" s="230"/>
      <c r="S76" s="230"/>
      <c r="T76" s="230"/>
      <c r="U76" s="230"/>
      <c r="V76" s="230"/>
      <c r="W76" s="230"/>
      <c r="X76" s="230"/>
      <c r="Y76" s="230"/>
      <c r="Z76" s="230"/>
    </row>
    <row r="77" spans="1:26" ht="12.75" customHeight="1">
      <c r="A77" s="249"/>
      <c r="B77" s="250" t="s">
        <v>75</v>
      </c>
      <c r="C77" s="251"/>
      <c r="D77" s="230"/>
      <c r="E77" s="230"/>
      <c r="F77" s="230"/>
      <c r="G77" s="230"/>
      <c r="H77" s="230"/>
      <c r="I77" s="230"/>
      <c r="J77" s="230"/>
      <c r="K77" s="230"/>
      <c r="L77" s="230"/>
      <c r="M77" s="230"/>
      <c r="N77" s="230"/>
      <c r="O77" s="230"/>
      <c r="P77" s="230"/>
      <c r="Q77" s="230"/>
      <c r="R77" s="230"/>
      <c r="S77" s="230"/>
      <c r="T77" s="230"/>
      <c r="U77" s="230"/>
      <c r="V77" s="230"/>
      <c r="W77" s="230"/>
      <c r="X77" s="230"/>
      <c r="Y77" s="230"/>
      <c r="Z77" s="230"/>
    </row>
    <row r="78" spans="1:26" ht="12.75" customHeight="1">
      <c r="A78" s="255" t="s">
        <v>62</v>
      </c>
      <c r="B78" s="256" t="s">
        <v>75</v>
      </c>
      <c r="C78" s="257"/>
      <c r="D78" s="230"/>
      <c r="E78" s="230"/>
      <c r="F78" s="230"/>
      <c r="G78" s="230"/>
      <c r="H78" s="230"/>
      <c r="I78" s="230"/>
      <c r="J78" s="230"/>
      <c r="K78" s="230"/>
      <c r="L78" s="230"/>
      <c r="M78" s="230"/>
      <c r="N78" s="230"/>
      <c r="O78" s="230"/>
      <c r="P78" s="230"/>
      <c r="Q78" s="230"/>
      <c r="R78" s="230"/>
      <c r="S78" s="230"/>
      <c r="T78" s="230"/>
      <c r="U78" s="230"/>
      <c r="V78" s="230"/>
      <c r="W78" s="230"/>
      <c r="X78" s="230"/>
      <c r="Y78" s="230"/>
      <c r="Z78" s="230"/>
    </row>
    <row r="79" spans="1:26" ht="12.75" customHeight="1">
      <c r="A79" s="234" t="s">
        <v>76</v>
      </c>
      <c r="B79" s="235" t="s">
        <v>77</v>
      </c>
      <c r="C79" s="256"/>
      <c r="D79" s="230"/>
      <c r="E79" s="230"/>
      <c r="F79" s="230"/>
      <c r="G79" s="230"/>
      <c r="H79" s="230"/>
      <c r="I79" s="230"/>
      <c r="J79" s="230"/>
      <c r="K79" s="230"/>
      <c r="L79" s="230"/>
      <c r="M79" s="230"/>
      <c r="N79" s="230"/>
      <c r="O79" s="230"/>
      <c r="P79" s="230"/>
      <c r="Q79" s="230"/>
      <c r="R79" s="230"/>
      <c r="S79" s="230"/>
      <c r="T79" s="230"/>
      <c r="U79" s="230"/>
      <c r="V79" s="230"/>
      <c r="W79" s="230"/>
      <c r="X79" s="230"/>
      <c r="Y79" s="230"/>
      <c r="Z79" s="230"/>
    </row>
    <row r="80" spans="1:26" ht="12.75" customHeight="1">
      <c r="A80" s="258"/>
      <c r="B80" s="256"/>
      <c r="C80" s="256"/>
      <c r="D80" s="230"/>
      <c r="E80" s="230"/>
      <c r="F80" s="230"/>
      <c r="G80" s="230"/>
      <c r="H80" s="230"/>
      <c r="I80" s="230"/>
      <c r="J80" s="230"/>
      <c r="K80" s="230"/>
      <c r="L80" s="230"/>
      <c r="M80" s="230"/>
      <c r="N80" s="230"/>
      <c r="O80" s="230"/>
      <c r="P80" s="230"/>
      <c r="Q80" s="230"/>
      <c r="R80" s="230"/>
      <c r="S80" s="230"/>
      <c r="T80" s="230"/>
      <c r="U80" s="230"/>
      <c r="V80" s="230"/>
      <c r="W80" s="230"/>
      <c r="X80" s="230"/>
      <c r="Y80" s="230"/>
      <c r="Z80" s="230"/>
    </row>
    <row r="81" spans="1:26" ht="12.75" customHeight="1">
      <c r="A81" s="232"/>
      <c r="B81" s="259" t="s">
        <v>78</v>
      </c>
      <c r="C81" s="259"/>
      <c r="D81" s="259"/>
      <c r="E81" s="230"/>
      <c r="F81" s="230"/>
      <c r="G81" s="230"/>
      <c r="H81" s="230"/>
      <c r="I81" s="230"/>
      <c r="J81" s="230"/>
      <c r="K81" s="230"/>
      <c r="L81" s="230"/>
      <c r="M81" s="230"/>
      <c r="N81" s="230"/>
      <c r="O81" s="230"/>
      <c r="P81" s="230"/>
      <c r="Q81" s="230"/>
      <c r="R81" s="230"/>
      <c r="S81" s="230"/>
      <c r="T81" s="230"/>
      <c r="U81" s="230"/>
      <c r="V81" s="230"/>
      <c r="W81" s="230"/>
      <c r="X81" s="230"/>
      <c r="Y81" s="230"/>
      <c r="Z81" s="230"/>
    </row>
    <row r="82" spans="1:26" ht="12.75" customHeight="1">
      <c r="A82" s="232"/>
      <c r="B82" s="373"/>
      <c r="C82" s="371"/>
      <c r="D82" s="371"/>
      <c r="E82" s="230"/>
      <c r="F82" s="230"/>
      <c r="G82" s="230"/>
      <c r="H82" s="230"/>
      <c r="I82" s="230"/>
      <c r="J82" s="230"/>
      <c r="K82" s="230"/>
      <c r="L82" s="230"/>
      <c r="M82" s="230"/>
      <c r="N82" s="230"/>
      <c r="O82" s="230"/>
      <c r="P82" s="230"/>
      <c r="Q82" s="230"/>
      <c r="R82" s="230"/>
      <c r="S82" s="230"/>
      <c r="T82" s="230"/>
      <c r="U82" s="230"/>
      <c r="V82" s="230"/>
      <c r="W82" s="230"/>
      <c r="X82" s="230"/>
      <c r="Y82" s="230"/>
      <c r="Z82" s="230"/>
    </row>
    <row r="83" spans="1:26" ht="12.75" customHeight="1">
      <c r="A83" s="232"/>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row>
    <row r="84" spans="1:26" ht="12.75" customHeight="1">
      <c r="A84" s="232"/>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1:26" ht="12.75" customHeight="1">
      <c r="A85" s="232"/>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1:26" ht="12.75" customHeight="1">
      <c r="A86" s="232"/>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row>
    <row r="87" spans="1:26" ht="12.75" customHeight="1">
      <c r="A87" s="232"/>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row>
    <row r="88" spans="1:26" ht="12.75" customHeight="1">
      <c r="A88" s="232"/>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row>
    <row r="89" spans="1:26" ht="12.75" customHeight="1">
      <c r="A89" s="232"/>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row>
    <row r="90" spans="1:26" ht="12.75" customHeight="1">
      <c r="A90" s="232"/>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1:26" ht="12.75" customHeight="1">
      <c r="A91" s="232"/>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1:26" ht="12.75" customHeight="1">
      <c r="A92" s="232"/>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1:26" ht="12.75" customHeight="1">
      <c r="A93" s="232"/>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1:26" ht="12.75" customHeight="1">
      <c r="A94" s="232"/>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1:26" ht="12.75" customHeight="1">
      <c r="A95" s="232"/>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1:26" ht="12.75" customHeight="1">
      <c r="A96" s="232"/>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row>
    <row r="97" spans="1:26" ht="12.75" customHeight="1">
      <c r="A97" s="232"/>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1:26" ht="12.75" customHeight="1">
      <c r="A98" s="232"/>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1:26" ht="12.75" customHeight="1">
      <c r="A99" s="232"/>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row>
    <row r="100" spans="1:26" ht="12.75" customHeight="1">
      <c r="A100" s="232"/>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row>
    <row r="101" spans="1:26" ht="12.75" customHeight="1">
      <c r="A101" s="232"/>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1:26" ht="12.75" customHeight="1">
      <c r="A102" s="232"/>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1:26" ht="12.75" customHeight="1">
      <c r="A103" s="232"/>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1:26" ht="12.75" customHeight="1">
      <c r="A104" s="232"/>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1:26" ht="12.75" customHeight="1">
      <c r="A105" s="232"/>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1:26" ht="12.75" customHeight="1">
      <c r="A106" s="232"/>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1:26" ht="12.75" customHeight="1">
      <c r="A107" s="232"/>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1:26" ht="12.75" customHeight="1">
      <c r="A108" s="232"/>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1:26" ht="12.75" customHeight="1">
      <c r="A109" s="232"/>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1:26" ht="12.75" customHeight="1">
      <c r="A110" s="232"/>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1:26" ht="12.75" customHeight="1">
      <c r="A111" s="232"/>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1:26" ht="12.75" customHeight="1">
      <c r="A112" s="232"/>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1:26" ht="12.75" customHeight="1">
      <c r="A113" s="232"/>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1:26" ht="12.75" customHeight="1">
      <c r="A114" s="232"/>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row r="115" spans="1:26" ht="12.75" customHeight="1">
      <c r="A115" s="232"/>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row>
    <row r="116" spans="1:26" ht="12.75" customHeight="1">
      <c r="A116" s="232"/>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row>
    <row r="117" spans="1:26" ht="12.75" customHeight="1">
      <c r="A117" s="232"/>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row>
    <row r="118" spans="1:26" ht="12.75" customHeight="1">
      <c r="A118" s="232"/>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row>
    <row r="119" spans="1:26" ht="12.75" customHeight="1">
      <c r="A119" s="232"/>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row>
    <row r="120" spans="1:26" ht="12.75" customHeight="1">
      <c r="A120" s="232"/>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row>
    <row r="121" spans="1:26" ht="12.75" customHeight="1">
      <c r="A121" s="232"/>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row>
    <row r="122" spans="1:26" ht="12.75" customHeight="1">
      <c r="A122" s="232"/>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row>
    <row r="123" spans="1:26" ht="12.75" customHeight="1">
      <c r="A123" s="232"/>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row>
    <row r="124" spans="1:26" ht="12.75" customHeight="1">
      <c r="A124" s="232"/>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row>
    <row r="125" spans="1:26" ht="12.75" customHeight="1">
      <c r="A125" s="232"/>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row>
    <row r="126" spans="1:26" ht="12.75" customHeight="1">
      <c r="A126" s="232"/>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row>
    <row r="127" spans="1:26" ht="12.75" customHeight="1">
      <c r="A127" s="232"/>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row>
    <row r="128" spans="1:26" ht="12.75" customHeight="1">
      <c r="A128" s="232"/>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row>
    <row r="129" spans="1:26" ht="12.75" customHeight="1">
      <c r="A129" s="232"/>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row>
    <row r="130" spans="1:26" ht="12.75" customHeight="1">
      <c r="A130" s="232"/>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row>
    <row r="131" spans="1:26" ht="12.75" customHeight="1">
      <c r="A131" s="232"/>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1:26" ht="12.75" customHeight="1">
      <c r="A132" s="232"/>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1:26" ht="12.75" customHeight="1">
      <c r="A133" s="232"/>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1:26" ht="12.75" customHeight="1">
      <c r="A134" s="232"/>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1:26" ht="12.75" customHeight="1">
      <c r="A135" s="232"/>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1:26" ht="12.75" customHeight="1">
      <c r="A136" s="232"/>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1:26" ht="12.75" customHeight="1">
      <c r="A137" s="232"/>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1:26" ht="12.75" customHeight="1">
      <c r="A138" s="232"/>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1:26" ht="12.75" customHeight="1">
      <c r="A139" s="232"/>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1:26" ht="12.75" customHeight="1">
      <c r="A140" s="232"/>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1:26" ht="12.75" customHeight="1">
      <c r="A141" s="232"/>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1:26" ht="12.75" customHeight="1">
      <c r="A142" s="232"/>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1:26" ht="12.75" customHeight="1">
      <c r="A143" s="232"/>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1:26" ht="12.75" customHeight="1">
      <c r="A144" s="232"/>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1:26" ht="12.75" customHeight="1">
      <c r="A145" s="232"/>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1:26" ht="12.75" customHeight="1">
      <c r="A146" s="232"/>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1:26" ht="12.75" customHeight="1">
      <c r="A147" s="232"/>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1:26" ht="12.75" customHeight="1">
      <c r="A148" s="232"/>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1:26" ht="12.75" customHeight="1">
      <c r="A149" s="232"/>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1:26" ht="12.75" customHeight="1">
      <c r="A150" s="232"/>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1:26" ht="12.75" customHeight="1">
      <c r="A151" s="232"/>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2.75" customHeight="1">
      <c r="A152" s="232"/>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1:26" ht="12.75" customHeight="1">
      <c r="A153" s="232"/>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1:26" ht="12.75" customHeight="1">
      <c r="A154" s="232"/>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1:26" ht="12.75" customHeight="1">
      <c r="A155" s="232"/>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1:26" ht="12.75" customHeight="1">
      <c r="A156" s="232"/>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1:26" ht="12.75" customHeight="1">
      <c r="A157" s="232"/>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1:26" ht="12.75" customHeight="1">
      <c r="A158" s="232"/>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2.75" customHeight="1">
      <c r="A159" s="232"/>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1:26" ht="12.75" customHeight="1">
      <c r="A160" s="232"/>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1:26" ht="12.75" customHeight="1">
      <c r="A161" s="232"/>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1:26" ht="12.75" customHeight="1">
      <c r="A162" s="232"/>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1:26" ht="12.75" customHeight="1">
      <c r="A163" s="232"/>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1:26" ht="12.75" customHeight="1">
      <c r="A164" s="232"/>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1:26" ht="12.75" customHeight="1">
      <c r="A165" s="232"/>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1:26" ht="12.75" customHeight="1">
      <c r="A166" s="232"/>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2.75" customHeight="1">
      <c r="A167" s="232"/>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1:26" ht="12.75" customHeight="1">
      <c r="A168" s="232"/>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1:26" ht="12.75" customHeight="1">
      <c r="A169" s="232"/>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1:26" ht="12.75" customHeight="1">
      <c r="A170" s="232"/>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1:26" ht="12.75" customHeight="1">
      <c r="A171" s="232"/>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1:26" ht="12.75" customHeight="1">
      <c r="A172" s="232"/>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1:26" ht="12.75" customHeight="1">
      <c r="A173" s="232"/>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1:26" ht="12.75" customHeight="1">
      <c r="A174" s="232"/>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1:26" ht="12.75" customHeight="1">
      <c r="A175" s="232"/>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1:26" ht="12.75" customHeight="1">
      <c r="A176" s="232"/>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1:26" ht="12.75" customHeight="1">
      <c r="A177" s="232"/>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1:26" ht="12.75" customHeight="1">
      <c r="A178" s="232"/>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1:26" ht="12.75" customHeight="1">
      <c r="A179" s="232"/>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1:26" ht="12.75" customHeight="1">
      <c r="A180" s="232"/>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1:26" ht="12.75" customHeight="1">
      <c r="A181" s="232"/>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2.75" customHeight="1">
      <c r="A182" s="232"/>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1:26" ht="12.75" customHeight="1">
      <c r="A183" s="232"/>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1:26" ht="12.75" customHeight="1">
      <c r="A184" s="232"/>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1:26" ht="12.75" customHeight="1">
      <c r="A185" s="232"/>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1:26" ht="12.75" customHeight="1">
      <c r="A186" s="232"/>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1:26" ht="12.75" customHeight="1">
      <c r="A187" s="232"/>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1:26" ht="12.75" customHeight="1">
      <c r="A188" s="232"/>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1:26" ht="12.75" customHeight="1">
      <c r="A189" s="232"/>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1:26" ht="12.75" customHeight="1">
      <c r="A190" s="232"/>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1:26" ht="12.75" customHeight="1">
      <c r="A191" s="232"/>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1:26" ht="12.75" customHeight="1">
      <c r="A192" s="232"/>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1:26" ht="12.75" customHeight="1">
      <c r="A193" s="232"/>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1:26" ht="12.75" customHeight="1">
      <c r="A194" s="232"/>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1:26" ht="12.75" customHeight="1">
      <c r="A195" s="232"/>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1:26" ht="12.75" customHeight="1">
      <c r="A196" s="232"/>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1:26" ht="12.75" customHeight="1">
      <c r="A197" s="232"/>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1:26" ht="12.75" customHeight="1">
      <c r="A198" s="232"/>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1:26" ht="12.75" customHeight="1">
      <c r="A199" s="232"/>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1:26" ht="12.75" customHeight="1">
      <c r="A200" s="232"/>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1:26" ht="12.75" customHeight="1">
      <c r="A201" s="232"/>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row r="202" spans="1:26" ht="12.75" customHeight="1">
      <c r="A202" s="232"/>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row>
    <row r="203" spans="1:26" ht="12.75" customHeight="1">
      <c r="A203" s="232"/>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row>
    <row r="204" spans="1:26" ht="12.75" customHeight="1">
      <c r="A204" s="232"/>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row>
    <row r="205" spans="1:26" ht="12.75" customHeight="1">
      <c r="A205" s="232"/>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row>
    <row r="206" spans="1:26" ht="12.75" customHeight="1">
      <c r="A206" s="232"/>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row>
    <row r="207" spans="1:26" ht="12.75" customHeight="1">
      <c r="A207" s="232"/>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row>
    <row r="208" spans="1:26" ht="12.75" customHeight="1">
      <c r="A208" s="232"/>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row>
    <row r="209" spans="1:26" ht="12.75" customHeight="1">
      <c r="A209" s="232"/>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row>
    <row r="210" spans="1:26" ht="12.75" customHeight="1">
      <c r="A210" s="232"/>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row>
    <row r="211" spans="1:26" ht="12.75" customHeight="1">
      <c r="A211" s="232"/>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row>
    <row r="212" spans="1:26" ht="12.75" customHeight="1">
      <c r="A212" s="232"/>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row>
    <row r="213" spans="1:26" ht="12.75" customHeight="1">
      <c r="A213" s="232"/>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row>
    <row r="214" spans="1:26" ht="12.75" customHeight="1">
      <c r="A214" s="232"/>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row>
    <row r="215" spans="1:26" ht="12.75" customHeight="1">
      <c r="A215" s="232"/>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row>
    <row r="216" spans="1:26" ht="12.75" customHeight="1">
      <c r="A216" s="232"/>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row>
    <row r="217" spans="1:26" ht="12.75" customHeight="1">
      <c r="A217" s="232"/>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row>
    <row r="218" spans="1:26" ht="12.75" customHeight="1">
      <c r="A218" s="232"/>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row>
    <row r="219" spans="1:26" ht="12.75" customHeight="1">
      <c r="A219" s="232"/>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ht="12.75" customHeight="1">
      <c r="A220" s="232"/>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row>
    <row r="221" spans="1:26" ht="12.75" customHeight="1">
      <c r="A221" s="232"/>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row>
    <row r="222" spans="1:26" ht="12.75" customHeight="1">
      <c r="A222" s="232"/>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row>
    <row r="223" spans="1:26" ht="12.75" customHeight="1">
      <c r="A223" s="232"/>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row>
    <row r="224" spans="1:26" ht="12.75" customHeight="1">
      <c r="A224" s="232"/>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row>
    <row r="225" spans="1:26" ht="12.75" customHeight="1">
      <c r="A225" s="232"/>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row>
    <row r="226" spans="1:26" ht="12.75" customHeight="1">
      <c r="A226" s="232"/>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row>
    <row r="227" spans="1:26" ht="12.75" customHeight="1">
      <c r="A227" s="232"/>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row>
    <row r="228" spans="1:26" ht="12.75" customHeight="1">
      <c r="A228" s="232"/>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row>
    <row r="229" spans="1:26" ht="12.75" customHeight="1">
      <c r="A229" s="232"/>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row>
    <row r="230" spans="1:26" ht="12.75" customHeight="1">
      <c r="A230" s="232"/>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row>
    <row r="231" spans="1:26" ht="12.75" customHeight="1">
      <c r="A231" s="232"/>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row>
    <row r="232" spans="1:26" ht="12.75" customHeight="1">
      <c r="A232" s="232"/>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row>
    <row r="233" spans="1:26" ht="12.75" customHeight="1">
      <c r="A233" s="232"/>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row>
    <row r="234" spans="1:26" ht="12.75" customHeight="1">
      <c r="A234" s="232"/>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row>
    <row r="235" spans="1:26" ht="12.75" customHeight="1">
      <c r="A235" s="232"/>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row>
    <row r="236" spans="1:26" ht="12.75" customHeight="1">
      <c r="A236" s="232"/>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row>
    <row r="237" spans="1:26" ht="12.75" customHeight="1">
      <c r="A237" s="232"/>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row>
    <row r="238" spans="1:26" ht="12.75" customHeight="1">
      <c r="A238" s="232"/>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row>
    <row r="239" spans="1:26" ht="12.75" customHeight="1">
      <c r="A239" s="232"/>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row>
    <row r="240" spans="1:26" ht="12.75" customHeight="1">
      <c r="A240" s="232"/>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row>
    <row r="241" spans="1:26" ht="12.75" customHeight="1">
      <c r="A241" s="232"/>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row>
    <row r="242" spans="1:26" ht="12.75" customHeight="1">
      <c r="A242" s="232"/>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row>
    <row r="243" spans="1:26" ht="12.75" customHeight="1">
      <c r="A243" s="232"/>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row>
    <row r="244" spans="1:26" ht="12.75" customHeight="1">
      <c r="A244" s="232"/>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row>
    <row r="245" spans="1:26" ht="12.75" customHeight="1">
      <c r="A245" s="232"/>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row>
    <row r="246" spans="1:26" ht="12.75" customHeight="1">
      <c r="A246" s="232"/>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row>
    <row r="247" spans="1:26" ht="12.75" customHeight="1">
      <c r="A247" s="232"/>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row>
    <row r="248" spans="1:26" ht="12.75" customHeight="1">
      <c r="A248" s="232"/>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row>
    <row r="249" spans="1:26" ht="12.75" customHeight="1">
      <c r="A249" s="232"/>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row>
    <row r="250" spans="1:26" ht="12.75" customHeight="1">
      <c r="A250" s="232"/>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row>
    <row r="251" spans="1:26" ht="12.75" customHeight="1">
      <c r="A251" s="232"/>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row>
    <row r="252" spans="1:26" ht="12.75" customHeight="1">
      <c r="A252" s="232"/>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row>
    <row r="253" spans="1:26" ht="12.75" customHeight="1">
      <c r="A253" s="232"/>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row>
    <row r="254" spans="1:26" ht="12.75" customHeight="1">
      <c r="A254" s="232"/>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row>
    <row r="255" spans="1:26" ht="12.75" customHeight="1">
      <c r="A255" s="232"/>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row>
    <row r="256" spans="1:26" ht="12.75" customHeight="1">
      <c r="A256" s="232"/>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2.75" customHeight="1">
      <c r="A257" s="232"/>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row>
    <row r="258" spans="1:26" ht="12.75" customHeight="1">
      <c r="A258" s="232"/>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2.75" customHeight="1">
      <c r="A259" s="232"/>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row>
    <row r="260" spans="1:26" ht="12.75" customHeight="1">
      <c r="A260" s="232"/>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2.75" customHeight="1">
      <c r="A261" s="232"/>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row>
    <row r="262" spans="1:26" ht="12.75" customHeight="1">
      <c r="A262" s="232"/>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row>
    <row r="263" spans="1:26" ht="12.75" customHeight="1">
      <c r="A263" s="232"/>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row>
    <row r="264" spans="1:26" ht="12.75" customHeight="1">
      <c r="A264" s="232"/>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row>
    <row r="265" spans="1:26" ht="12.75" customHeight="1">
      <c r="A265" s="232"/>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row>
    <row r="266" spans="1:26" ht="12.75" customHeight="1">
      <c r="A266" s="232"/>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row>
    <row r="267" spans="1:26" ht="12.75" customHeight="1">
      <c r="A267" s="232"/>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row>
    <row r="268" spans="1:26" ht="12.75" customHeight="1">
      <c r="A268" s="232"/>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row>
    <row r="269" spans="1:26" ht="12.75" customHeight="1">
      <c r="A269" s="232"/>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row>
    <row r="270" spans="1:26" ht="12.75" customHeight="1">
      <c r="A270" s="232"/>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row>
    <row r="271" spans="1:26" ht="12.75" customHeight="1">
      <c r="A271" s="232"/>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row>
    <row r="272" spans="1:26" ht="12.75" customHeight="1">
      <c r="A272" s="232"/>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row>
    <row r="273" spans="1:26" ht="12.75" customHeight="1">
      <c r="A273" s="232"/>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row>
    <row r="274" spans="1:26" ht="12.75" customHeight="1">
      <c r="A274" s="232"/>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row>
    <row r="275" spans="1:26" ht="12.75" customHeight="1">
      <c r="A275" s="232"/>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row>
    <row r="276" spans="1:26" ht="12.75" customHeight="1">
      <c r="A276" s="232"/>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row>
    <row r="277" spans="1:26" ht="12.75" customHeight="1">
      <c r="A277" s="232"/>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row>
    <row r="278" spans="1:26" ht="12.75" customHeight="1">
      <c r="A278" s="232"/>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row>
    <row r="279" spans="1:26" ht="12.75" customHeight="1">
      <c r="A279" s="232"/>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row>
    <row r="280" spans="1:26" ht="12.75" customHeight="1">
      <c r="A280" s="232"/>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row>
    <row r="281" spans="1:26" ht="12.75" customHeight="1">
      <c r="A281" s="232"/>
      <c r="B281" s="230"/>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row>
    <row r="282" spans="1:26" ht="12.75" customHeight="1">
      <c r="A282" s="232"/>
      <c r="B282" s="230"/>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row>
    <row r="283" spans="1:26" ht="12.75" customHeight="1">
      <c r="A283" s="232"/>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row>
    <row r="284" spans="1:26" ht="12.75" customHeight="1">
      <c r="A284" s="232"/>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row>
    <row r="285" spans="1:26" ht="12.75" customHeight="1">
      <c r="A285" s="232"/>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row>
    <row r="286" spans="1:26" ht="12.75" customHeight="1">
      <c r="A286" s="232"/>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row>
    <row r="287" spans="1:26" ht="12.75" customHeight="1">
      <c r="A287" s="232"/>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row>
    <row r="288" spans="1:26" ht="12.75" customHeight="1">
      <c r="A288" s="232"/>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row>
    <row r="289" spans="1:26" ht="12.75" customHeight="1">
      <c r="A289" s="232"/>
      <c r="B289" s="230"/>
      <c r="C289" s="230"/>
      <c r="D289" s="230"/>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row>
    <row r="290" spans="1:26" ht="12.75" customHeight="1">
      <c r="A290" s="232"/>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row>
    <row r="291" spans="1:26" ht="12.75" customHeight="1">
      <c r="A291" s="232"/>
      <c r="B291" s="230"/>
      <c r="C291" s="230"/>
      <c r="D291" s="230"/>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row>
    <row r="292" spans="1:26" ht="12.75" customHeight="1">
      <c r="A292" s="232"/>
      <c r="B292" s="230"/>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row>
    <row r="293" spans="1:26" ht="12.75" customHeight="1">
      <c r="A293" s="232"/>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row>
    <row r="294" spans="1:26" ht="12.75" customHeight="1">
      <c r="A294" s="232"/>
      <c r="B294" s="230"/>
      <c r="C294" s="230"/>
      <c r="D294" s="230"/>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row>
    <row r="295" spans="1:26" ht="12.75" customHeight="1">
      <c r="A295" s="232"/>
      <c r="B295" s="230"/>
      <c r="C295" s="230"/>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row>
    <row r="296" spans="1:26" ht="12.75" customHeight="1">
      <c r="A296" s="232"/>
      <c r="B296" s="230"/>
      <c r="C296" s="230"/>
      <c r="D296" s="230"/>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row>
    <row r="297" spans="1:26" ht="12.75" customHeight="1">
      <c r="A297" s="232"/>
      <c r="B297" s="230"/>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row>
    <row r="298" spans="1:26" ht="12.75" customHeight="1">
      <c r="A298" s="232"/>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row>
    <row r="299" spans="1:26" ht="12.75" customHeight="1">
      <c r="A299" s="232"/>
      <c r="B299" s="230"/>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row>
    <row r="300" spans="1:26" ht="12.75" customHeight="1">
      <c r="A300" s="232"/>
      <c r="B300" s="230"/>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row>
    <row r="301" spans="1:26" ht="12.75" customHeight="1">
      <c r="A301" s="232"/>
      <c r="B301" s="230"/>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row>
    <row r="302" spans="1:26" ht="12.75" customHeight="1">
      <c r="A302" s="232"/>
      <c r="B302" s="230"/>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row>
    <row r="303" spans="1:26" ht="12.75" customHeight="1">
      <c r="A303" s="232"/>
      <c r="B303" s="230"/>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row>
    <row r="304" spans="1:26" ht="12.75" customHeight="1">
      <c r="A304" s="232"/>
      <c r="B304" s="230"/>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row>
    <row r="305" spans="1:26" ht="12.75" customHeight="1">
      <c r="A305" s="232"/>
      <c r="B305" s="230"/>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row>
    <row r="306" spans="1:26" ht="12.75" customHeight="1">
      <c r="A306" s="232"/>
      <c r="B306" s="230"/>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row>
    <row r="307" spans="1:26" ht="12.75" customHeight="1">
      <c r="A307" s="232"/>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row>
    <row r="308" spans="1:26" ht="12.75" customHeight="1">
      <c r="A308" s="232"/>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row>
    <row r="309" spans="1:26" ht="12.75" customHeight="1">
      <c r="A309" s="232"/>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row>
    <row r="310" spans="1:26" ht="12.75" customHeight="1">
      <c r="A310" s="232"/>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row>
    <row r="311" spans="1:26" ht="12.75" customHeight="1">
      <c r="A311" s="232"/>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row>
    <row r="312" spans="1:26" ht="12.75" customHeight="1">
      <c r="A312" s="232"/>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row>
    <row r="313" spans="1:26" ht="12.75" customHeight="1">
      <c r="A313" s="232"/>
      <c r="B313" s="230"/>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row>
    <row r="314" spans="1:26" ht="12.75" customHeight="1">
      <c r="A314" s="232"/>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row>
    <row r="315" spans="1:26" ht="12.75" customHeight="1">
      <c r="A315" s="232"/>
      <c r="B315" s="230"/>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row>
    <row r="316" spans="1:26" ht="12.75" customHeight="1">
      <c r="A316" s="232"/>
      <c r="B316" s="230"/>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row>
    <row r="317" spans="1:26" ht="12.75" customHeight="1">
      <c r="A317" s="232"/>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row>
    <row r="318" spans="1:26" ht="12.75" customHeight="1">
      <c r="A318" s="232"/>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row>
    <row r="319" spans="1:26" ht="12.75" customHeight="1">
      <c r="A319" s="232"/>
      <c r="B319" s="230"/>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row>
    <row r="320" spans="1:26" ht="12.75" customHeight="1">
      <c r="A320" s="232"/>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row>
    <row r="321" spans="1:26" ht="12.75" customHeight="1">
      <c r="A321" s="232"/>
      <c r="B321" s="230"/>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row>
    <row r="322" spans="1:26" ht="12.75" customHeight="1">
      <c r="A322" s="232"/>
      <c r="B322" s="230"/>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row>
    <row r="323" spans="1:26" ht="12.75" customHeight="1">
      <c r="A323" s="232"/>
      <c r="B323" s="230"/>
      <c r="C323" s="230"/>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row>
    <row r="324" spans="1:26" ht="12.75" customHeight="1">
      <c r="A324" s="232"/>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row>
    <row r="325" spans="1:26" ht="12.75" customHeight="1">
      <c r="A325" s="232"/>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row>
    <row r="326" spans="1:26" ht="12.75" customHeight="1">
      <c r="A326" s="232"/>
      <c r="B326" s="230"/>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row>
    <row r="327" spans="1:26" ht="12.75" customHeight="1">
      <c r="A327" s="232"/>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row>
    <row r="328" spans="1:26" ht="12.75" customHeight="1">
      <c r="A328" s="232"/>
      <c r="B328" s="230"/>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row>
    <row r="329" spans="1:26" ht="12.75" customHeight="1">
      <c r="A329" s="232"/>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row>
    <row r="330" spans="1:26" ht="12.75" customHeight="1">
      <c r="A330" s="232"/>
      <c r="B330" s="230"/>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row>
    <row r="331" spans="1:26" ht="12.75" customHeight="1">
      <c r="A331" s="232"/>
      <c r="B331" s="230"/>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row>
    <row r="332" spans="1:26" ht="12.75" customHeight="1">
      <c r="A332" s="232"/>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row>
    <row r="333" spans="1:26" ht="12.75" customHeight="1">
      <c r="A333" s="232"/>
      <c r="B333" s="230"/>
      <c r="C333" s="230"/>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row>
    <row r="334" spans="1:26" ht="12.75" customHeight="1">
      <c r="A334" s="232"/>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row>
    <row r="335" spans="1:26" ht="12.75" customHeight="1">
      <c r="A335" s="232"/>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row>
    <row r="336" spans="1:26" ht="12.75" customHeight="1">
      <c r="A336" s="232"/>
      <c r="B336" s="230"/>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row>
    <row r="337" spans="1:26" ht="12.75" customHeight="1">
      <c r="A337" s="232"/>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row>
    <row r="338" spans="1:26" ht="12.75" customHeight="1">
      <c r="A338" s="232"/>
      <c r="B338" s="230"/>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row>
    <row r="339" spans="1:26" ht="12.75" customHeight="1">
      <c r="A339" s="232"/>
      <c r="B339" s="230"/>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row>
    <row r="340" spans="1:26" ht="12.75" customHeight="1">
      <c r="A340" s="232"/>
      <c r="B340" s="230"/>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row>
    <row r="341" spans="1:26" ht="12.75" customHeight="1">
      <c r="A341" s="232"/>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row>
    <row r="342" spans="1:26" ht="12.75" customHeight="1">
      <c r="A342" s="232"/>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row>
    <row r="343" spans="1:26" ht="12.75" customHeight="1">
      <c r="A343" s="232"/>
      <c r="B343" s="230"/>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row>
    <row r="344" spans="1:26" ht="12.75" customHeight="1">
      <c r="A344" s="232"/>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row>
    <row r="345" spans="1:26" ht="12.75" customHeight="1">
      <c r="A345" s="232"/>
      <c r="B345" s="230"/>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row>
    <row r="346" spans="1:26" ht="12.75" customHeight="1">
      <c r="A346" s="232"/>
      <c r="B346" s="230"/>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row>
    <row r="347" spans="1:26" ht="12.75" customHeight="1">
      <c r="A347" s="232"/>
      <c r="B347" s="230"/>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row>
    <row r="348" spans="1:26" ht="12.75" customHeight="1">
      <c r="A348" s="232"/>
      <c r="B348" s="230"/>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row>
    <row r="349" spans="1:26" ht="12.75" customHeight="1">
      <c r="A349" s="232"/>
      <c r="B349" s="230"/>
      <c r="C349" s="230"/>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row>
    <row r="350" spans="1:26" ht="12.75" customHeight="1">
      <c r="A350" s="232"/>
      <c r="B350" s="230"/>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row>
    <row r="351" spans="1:26" ht="12.75" customHeight="1">
      <c r="A351" s="232"/>
      <c r="B351" s="230"/>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row>
    <row r="352" spans="1:26" ht="12.75" customHeight="1">
      <c r="A352" s="232"/>
      <c r="B352" s="230"/>
      <c r="C352" s="230"/>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row>
    <row r="353" spans="1:26" ht="12.75" customHeight="1">
      <c r="A353" s="232"/>
      <c r="B353" s="230"/>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row>
    <row r="354" spans="1:26" ht="12.75" customHeight="1">
      <c r="A354" s="232"/>
      <c r="B354" s="230"/>
      <c r="C354" s="230"/>
      <c r="D354" s="230"/>
      <c r="E354" s="230"/>
      <c r="F354" s="230"/>
      <c r="G354" s="230"/>
      <c r="H354" s="230"/>
      <c r="I354" s="230"/>
      <c r="J354" s="230"/>
      <c r="K354" s="230"/>
      <c r="L354" s="230"/>
      <c r="M354" s="230"/>
      <c r="N354" s="230"/>
      <c r="O354" s="230"/>
      <c r="P354" s="230"/>
      <c r="Q354" s="230"/>
      <c r="R354" s="230"/>
      <c r="S354" s="230"/>
      <c r="T354" s="230"/>
      <c r="U354" s="230"/>
      <c r="V354" s="230"/>
      <c r="W354" s="230"/>
      <c r="X354" s="230"/>
      <c r="Y354" s="230"/>
      <c r="Z354" s="230"/>
    </row>
    <row r="355" spans="1:26" ht="12.75" customHeight="1">
      <c r="A355" s="232"/>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row>
    <row r="356" spans="1:26" ht="12.75" customHeight="1">
      <c r="A356" s="232"/>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row>
    <row r="357" spans="1:26" ht="12.75" customHeight="1">
      <c r="A357" s="232"/>
      <c r="B357" s="230"/>
      <c r="C357" s="230"/>
      <c r="D357" s="230"/>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row>
    <row r="358" spans="1:26" ht="12.75" customHeight="1">
      <c r="A358" s="232"/>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row>
    <row r="359" spans="1:26" ht="12.75" customHeight="1">
      <c r="A359" s="232"/>
      <c r="B359" s="230"/>
      <c r="C359" s="230"/>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row>
    <row r="360" spans="1:26" ht="12.75" customHeight="1">
      <c r="A360" s="232"/>
      <c r="B360" s="230"/>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row>
    <row r="361" spans="1:26" ht="12.75" customHeight="1">
      <c r="A361" s="232"/>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row>
    <row r="362" spans="1:26" ht="12.75" customHeight="1">
      <c r="A362" s="232"/>
      <c r="B362" s="230"/>
      <c r="C362" s="230"/>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row>
    <row r="363" spans="1:26" ht="12.75" customHeight="1">
      <c r="A363" s="232"/>
      <c r="B363" s="230"/>
      <c r="C363" s="230"/>
      <c r="D363" s="230"/>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row>
    <row r="364" spans="1:26" ht="12.75" customHeight="1">
      <c r="A364" s="232"/>
      <c r="B364" s="230"/>
      <c r="C364" s="230"/>
      <c r="D364" s="230"/>
      <c r="E364" s="230"/>
      <c r="F364" s="230"/>
      <c r="G364" s="230"/>
      <c r="H364" s="230"/>
      <c r="I364" s="230"/>
      <c r="J364" s="230"/>
      <c r="K364" s="230"/>
      <c r="L364" s="230"/>
      <c r="M364" s="230"/>
      <c r="N364" s="230"/>
      <c r="O364" s="230"/>
      <c r="P364" s="230"/>
      <c r="Q364" s="230"/>
      <c r="R364" s="230"/>
      <c r="S364" s="230"/>
      <c r="T364" s="230"/>
      <c r="U364" s="230"/>
      <c r="V364" s="230"/>
      <c r="W364" s="230"/>
      <c r="X364" s="230"/>
      <c r="Y364" s="230"/>
      <c r="Z364" s="230"/>
    </row>
    <row r="365" spans="1:26" ht="12.75" customHeight="1">
      <c r="A365" s="232"/>
      <c r="B365" s="230"/>
      <c r="C365" s="230"/>
      <c r="D365" s="230"/>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row>
    <row r="366" spans="1:26" ht="12.75" customHeight="1">
      <c r="A366" s="232"/>
      <c r="B366" s="230"/>
      <c r="C366" s="230"/>
      <c r="D366" s="230"/>
      <c r="E366" s="230"/>
      <c r="F366" s="230"/>
      <c r="G366" s="230"/>
      <c r="H366" s="230"/>
      <c r="I366" s="230"/>
      <c r="J366" s="230"/>
      <c r="K366" s="230"/>
      <c r="L366" s="230"/>
      <c r="M366" s="230"/>
      <c r="N366" s="230"/>
      <c r="O366" s="230"/>
      <c r="P366" s="230"/>
      <c r="Q366" s="230"/>
      <c r="R366" s="230"/>
      <c r="S366" s="230"/>
      <c r="T366" s="230"/>
      <c r="U366" s="230"/>
      <c r="V366" s="230"/>
      <c r="W366" s="230"/>
      <c r="X366" s="230"/>
      <c r="Y366" s="230"/>
      <c r="Z366" s="230"/>
    </row>
    <row r="367" spans="1:26" ht="12.75" customHeight="1">
      <c r="A367" s="232"/>
      <c r="B367" s="230"/>
      <c r="C367" s="230"/>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row>
    <row r="368" spans="1:26" ht="12.75" customHeight="1">
      <c r="A368" s="232"/>
      <c r="B368" s="230"/>
      <c r="C368" s="230"/>
      <c r="D368" s="230"/>
      <c r="E368" s="230"/>
      <c r="F368" s="230"/>
      <c r="G368" s="230"/>
      <c r="H368" s="230"/>
      <c r="I368" s="230"/>
      <c r="J368" s="230"/>
      <c r="K368" s="230"/>
      <c r="L368" s="230"/>
      <c r="M368" s="230"/>
      <c r="N368" s="230"/>
      <c r="O368" s="230"/>
      <c r="P368" s="230"/>
      <c r="Q368" s="230"/>
      <c r="R368" s="230"/>
      <c r="S368" s="230"/>
      <c r="T368" s="230"/>
      <c r="U368" s="230"/>
      <c r="V368" s="230"/>
      <c r="W368" s="230"/>
      <c r="X368" s="230"/>
      <c r="Y368" s="230"/>
      <c r="Z368" s="230"/>
    </row>
    <row r="369" spans="1:26" ht="12.75" customHeight="1">
      <c r="A369" s="232"/>
      <c r="B369" s="230"/>
      <c r="C369" s="230"/>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row>
    <row r="370" spans="1:26" ht="12.75" customHeight="1">
      <c r="A370" s="232"/>
      <c r="B370" s="230"/>
      <c r="C370" s="230"/>
      <c r="D370" s="230"/>
      <c r="E370" s="230"/>
      <c r="F370" s="230"/>
      <c r="G370" s="230"/>
      <c r="H370" s="230"/>
      <c r="I370" s="230"/>
      <c r="J370" s="230"/>
      <c r="K370" s="230"/>
      <c r="L370" s="230"/>
      <c r="M370" s="230"/>
      <c r="N370" s="230"/>
      <c r="O370" s="230"/>
      <c r="P370" s="230"/>
      <c r="Q370" s="230"/>
      <c r="R370" s="230"/>
      <c r="S370" s="230"/>
      <c r="T370" s="230"/>
      <c r="U370" s="230"/>
      <c r="V370" s="230"/>
      <c r="W370" s="230"/>
      <c r="X370" s="230"/>
      <c r="Y370" s="230"/>
      <c r="Z370" s="230"/>
    </row>
    <row r="371" spans="1:26" ht="12.75" customHeight="1">
      <c r="A371" s="232"/>
      <c r="B371" s="230"/>
      <c r="C371" s="230"/>
      <c r="D371" s="230"/>
      <c r="E371" s="230"/>
      <c r="F371" s="230"/>
      <c r="G371" s="230"/>
      <c r="H371" s="230"/>
      <c r="I371" s="230"/>
      <c r="J371" s="230"/>
      <c r="K371" s="230"/>
      <c r="L371" s="230"/>
      <c r="M371" s="230"/>
      <c r="N371" s="230"/>
      <c r="O371" s="230"/>
      <c r="P371" s="230"/>
      <c r="Q371" s="230"/>
      <c r="R371" s="230"/>
      <c r="S371" s="230"/>
      <c r="T371" s="230"/>
      <c r="U371" s="230"/>
      <c r="V371" s="230"/>
      <c r="W371" s="230"/>
      <c r="X371" s="230"/>
      <c r="Y371" s="230"/>
      <c r="Z371" s="230"/>
    </row>
    <row r="372" spans="1:26" ht="12.75" customHeight="1">
      <c r="A372" s="232"/>
      <c r="B372" s="230"/>
      <c r="C372" s="230"/>
      <c r="D372" s="230"/>
      <c r="E372" s="230"/>
      <c r="F372" s="230"/>
      <c r="G372" s="230"/>
      <c r="H372" s="230"/>
      <c r="I372" s="230"/>
      <c r="J372" s="230"/>
      <c r="K372" s="230"/>
      <c r="L372" s="230"/>
      <c r="M372" s="230"/>
      <c r="N372" s="230"/>
      <c r="O372" s="230"/>
      <c r="P372" s="230"/>
      <c r="Q372" s="230"/>
      <c r="R372" s="230"/>
      <c r="S372" s="230"/>
      <c r="T372" s="230"/>
      <c r="U372" s="230"/>
      <c r="V372" s="230"/>
      <c r="W372" s="230"/>
      <c r="X372" s="230"/>
      <c r="Y372" s="230"/>
      <c r="Z372" s="230"/>
    </row>
    <row r="373" spans="1:26" ht="12.75" customHeight="1">
      <c r="A373" s="232"/>
      <c r="B373" s="230"/>
      <c r="C373" s="230"/>
      <c r="D373" s="230"/>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row>
    <row r="374" spans="1:26" ht="12.75" customHeight="1">
      <c r="A374" s="232"/>
      <c r="B374" s="230"/>
      <c r="C374" s="230"/>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row>
    <row r="375" spans="1:26" ht="12.75" customHeight="1">
      <c r="A375" s="232"/>
      <c r="B375" s="230"/>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row>
    <row r="376" spans="1:26" ht="12.75" customHeight="1">
      <c r="A376" s="232"/>
      <c r="B376" s="230"/>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row>
    <row r="377" spans="1:26" ht="12.75" customHeight="1">
      <c r="A377" s="232"/>
      <c r="B377" s="230"/>
      <c r="C377" s="230"/>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row>
    <row r="378" spans="1:26" ht="12.75" customHeight="1">
      <c r="A378" s="232"/>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row>
    <row r="379" spans="1:26" ht="12.75" customHeight="1">
      <c r="A379" s="232"/>
      <c r="B379" s="230"/>
      <c r="C379" s="230"/>
      <c r="D379" s="230"/>
      <c r="E379" s="230"/>
      <c r="F379" s="230"/>
      <c r="G379" s="230"/>
      <c r="H379" s="230"/>
      <c r="I379" s="230"/>
      <c r="J379" s="230"/>
      <c r="K379" s="230"/>
      <c r="L379" s="230"/>
      <c r="M379" s="230"/>
      <c r="N379" s="230"/>
      <c r="O379" s="230"/>
      <c r="P379" s="230"/>
      <c r="Q379" s="230"/>
      <c r="R379" s="230"/>
      <c r="S379" s="230"/>
      <c r="T379" s="230"/>
      <c r="U379" s="230"/>
      <c r="V379" s="230"/>
      <c r="W379" s="230"/>
      <c r="X379" s="230"/>
      <c r="Y379" s="230"/>
      <c r="Z379" s="230"/>
    </row>
    <row r="380" spans="1:26" ht="12.75" customHeight="1">
      <c r="A380" s="232"/>
      <c r="B380" s="230"/>
      <c r="C380" s="230"/>
      <c r="D380" s="230"/>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row>
    <row r="381" spans="1:26" ht="12.75" customHeight="1">
      <c r="A381" s="232"/>
      <c r="B381" s="230"/>
      <c r="C381" s="230"/>
      <c r="D381" s="230"/>
      <c r="E381" s="230"/>
      <c r="F381" s="230"/>
      <c r="G381" s="230"/>
      <c r="H381" s="230"/>
      <c r="I381" s="230"/>
      <c r="J381" s="230"/>
      <c r="K381" s="230"/>
      <c r="L381" s="230"/>
      <c r="M381" s="230"/>
      <c r="N381" s="230"/>
      <c r="O381" s="230"/>
      <c r="P381" s="230"/>
      <c r="Q381" s="230"/>
      <c r="R381" s="230"/>
      <c r="S381" s="230"/>
      <c r="T381" s="230"/>
      <c r="U381" s="230"/>
      <c r="V381" s="230"/>
      <c r="W381" s="230"/>
      <c r="X381" s="230"/>
      <c r="Y381" s="230"/>
      <c r="Z381" s="230"/>
    </row>
    <row r="382" spans="1:26" ht="12.75" customHeight="1">
      <c r="A382" s="232"/>
      <c r="B382" s="230"/>
      <c r="C382" s="230"/>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row>
    <row r="383" spans="1:26" ht="12.75" customHeight="1">
      <c r="A383" s="232"/>
      <c r="B383" s="230"/>
      <c r="C383" s="230"/>
      <c r="D383" s="230"/>
      <c r="E383" s="230"/>
      <c r="F383" s="230"/>
      <c r="G383" s="230"/>
      <c r="H383" s="230"/>
      <c r="I383" s="230"/>
      <c r="J383" s="230"/>
      <c r="K383" s="230"/>
      <c r="L383" s="230"/>
      <c r="M383" s="230"/>
      <c r="N383" s="230"/>
      <c r="O383" s="230"/>
      <c r="P383" s="230"/>
      <c r="Q383" s="230"/>
      <c r="R383" s="230"/>
      <c r="S383" s="230"/>
      <c r="T383" s="230"/>
      <c r="U383" s="230"/>
      <c r="V383" s="230"/>
      <c r="W383" s="230"/>
      <c r="X383" s="230"/>
      <c r="Y383" s="230"/>
      <c r="Z383" s="230"/>
    </row>
    <row r="384" spans="1:26" ht="12.75" customHeight="1">
      <c r="A384" s="232"/>
      <c r="B384" s="230"/>
      <c r="C384" s="230"/>
      <c r="D384" s="230"/>
      <c r="E384" s="230"/>
      <c r="F384" s="230"/>
      <c r="G384" s="230"/>
      <c r="H384" s="230"/>
      <c r="I384" s="230"/>
      <c r="J384" s="230"/>
      <c r="K384" s="230"/>
      <c r="L384" s="230"/>
      <c r="M384" s="230"/>
      <c r="N384" s="230"/>
      <c r="O384" s="230"/>
      <c r="P384" s="230"/>
      <c r="Q384" s="230"/>
      <c r="R384" s="230"/>
      <c r="S384" s="230"/>
      <c r="T384" s="230"/>
      <c r="U384" s="230"/>
      <c r="V384" s="230"/>
      <c r="W384" s="230"/>
      <c r="X384" s="230"/>
      <c r="Y384" s="230"/>
      <c r="Z384" s="230"/>
    </row>
    <row r="385" spans="1:26" ht="12.75" customHeight="1">
      <c r="A385" s="232"/>
      <c r="B385" s="230"/>
      <c r="C385" s="230"/>
      <c r="D385" s="230"/>
      <c r="E385" s="230"/>
      <c r="F385" s="230"/>
      <c r="G385" s="230"/>
      <c r="H385" s="230"/>
      <c r="I385" s="230"/>
      <c r="J385" s="230"/>
      <c r="K385" s="230"/>
      <c r="L385" s="230"/>
      <c r="M385" s="230"/>
      <c r="N385" s="230"/>
      <c r="O385" s="230"/>
      <c r="P385" s="230"/>
      <c r="Q385" s="230"/>
      <c r="R385" s="230"/>
      <c r="S385" s="230"/>
      <c r="T385" s="230"/>
      <c r="U385" s="230"/>
      <c r="V385" s="230"/>
      <c r="W385" s="230"/>
      <c r="X385" s="230"/>
      <c r="Y385" s="230"/>
      <c r="Z385" s="230"/>
    </row>
    <row r="386" spans="1:26" ht="12.75" customHeight="1">
      <c r="A386" s="232"/>
      <c r="B386" s="230"/>
      <c r="C386" s="230"/>
      <c r="D386" s="230"/>
      <c r="E386" s="230"/>
      <c r="F386" s="230"/>
      <c r="G386" s="230"/>
      <c r="H386" s="230"/>
      <c r="I386" s="230"/>
      <c r="J386" s="230"/>
      <c r="K386" s="230"/>
      <c r="L386" s="230"/>
      <c r="M386" s="230"/>
      <c r="N386" s="230"/>
      <c r="O386" s="230"/>
      <c r="P386" s="230"/>
      <c r="Q386" s="230"/>
      <c r="R386" s="230"/>
      <c r="S386" s="230"/>
      <c r="T386" s="230"/>
      <c r="U386" s="230"/>
      <c r="V386" s="230"/>
      <c r="W386" s="230"/>
      <c r="X386" s="230"/>
      <c r="Y386" s="230"/>
      <c r="Z386" s="230"/>
    </row>
    <row r="387" spans="1:26" ht="12.75" customHeight="1">
      <c r="A387" s="232"/>
      <c r="B387" s="230"/>
      <c r="C387" s="230"/>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row>
    <row r="388" spans="1:26" ht="12.75" customHeight="1">
      <c r="A388" s="232"/>
      <c r="B388" s="230"/>
      <c r="C388" s="230"/>
      <c r="D388" s="230"/>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row>
    <row r="389" spans="1:26" ht="12.75" customHeight="1">
      <c r="A389" s="232"/>
      <c r="B389" s="230"/>
      <c r="C389" s="230"/>
      <c r="D389" s="230"/>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row>
    <row r="390" spans="1:26" ht="12.75" customHeight="1">
      <c r="A390" s="232"/>
      <c r="B390" s="230"/>
      <c r="C390" s="230"/>
      <c r="D390" s="230"/>
      <c r="E390" s="230"/>
      <c r="F390" s="230"/>
      <c r="G390" s="230"/>
      <c r="H390" s="230"/>
      <c r="I390" s="230"/>
      <c r="J390" s="230"/>
      <c r="K390" s="230"/>
      <c r="L390" s="230"/>
      <c r="M390" s="230"/>
      <c r="N390" s="230"/>
      <c r="O390" s="230"/>
      <c r="P390" s="230"/>
      <c r="Q390" s="230"/>
      <c r="R390" s="230"/>
      <c r="S390" s="230"/>
      <c r="T390" s="230"/>
      <c r="U390" s="230"/>
      <c r="V390" s="230"/>
      <c r="W390" s="230"/>
      <c r="X390" s="230"/>
      <c r="Y390" s="230"/>
      <c r="Z390" s="230"/>
    </row>
    <row r="391" spans="1:26" ht="12.75" customHeight="1">
      <c r="A391" s="232"/>
      <c r="B391" s="230"/>
      <c r="C391" s="230"/>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row>
    <row r="392" spans="1:26" ht="12.75" customHeight="1">
      <c r="A392" s="232"/>
      <c r="B392" s="230"/>
      <c r="C392" s="230"/>
      <c r="D392" s="230"/>
      <c r="E392" s="230"/>
      <c r="F392" s="230"/>
      <c r="G392" s="230"/>
      <c r="H392" s="230"/>
      <c r="I392" s="230"/>
      <c r="J392" s="230"/>
      <c r="K392" s="230"/>
      <c r="L392" s="230"/>
      <c r="M392" s="230"/>
      <c r="N392" s="230"/>
      <c r="O392" s="230"/>
      <c r="P392" s="230"/>
      <c r="Q392" s="230"/>
      <c r="R392" s="230"/>
      <c r="S392" s="230"/>
      <c r="T392" s="230"/>
      <c r="U392" s="230"/>
      <c r="V392" s="230"/>
      <c r="W392" s="230"/>
      <c r="X392" s="230"/>
      <c r="Y392" s="230"/>
      <c r="Z392" s="230"/>
    </row>
    <row r="393" spans="1:26" ht="12.75" customHeight="1">
      <c r="A393" s="232"/>
      <c r="B393" s="230"/>
      <c r="C393" s="230"/>
      <c r="D393" s="230"/>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row>
    <row r="394" spans="1:26" ht="12.75" customHeight="1">
      <c r="A394" s="232"/>
      <c r="B394" s="230"/>
      <c r="C394" s="230"/>
      <c r="D394" s="230"/>
      <c r="E394" s="230"/>
      <c r="F394" s="230"/>
      <c r="G394" s="230"/>
      <c r="H394" s="230"/>
      <c r="I394" s="230"/>
      <c r="J394" s="230"/>
      <c r="K394" s="230"/>
      <c r="L394" s="230"/>
      <c r="M394" s="230"/>
      <c r="N394" s="230"/>
      <c r="O394" s="230"/>
      <c r="P394" s="230"/>
      <c r="Q394" s="230"/>
      <c r="R394" s="230"/>
      <c r="S394" s="230"/>
      <c r="T394" s="230"/>
      <c r="U394" s="230"/>
      <c r="V394" s="230"/>
      <c r="W394" s="230"/>
      <c r="X394" s="230"/>
      <c r="Y394" s="230"/>
      <c r="Z394" s="230"/>
    </row>
    <row r="395" spans="1:26" ht="12.75" customHeight="1">
      <c r="A395" s="232"/>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row>
    <row r="396" spans="1:26" ht="12.75" customHeight="1">
      <c r="A396" s="232"/>
      <c r="B396" s="230"/>
      <c r="C396" s="230"/>
      <c r="D396" s="230"/>
      <c r="E396" s="230"/>
      <c r="F396" s="230"/>
      <c r="G396" s="230"/>
      <c r="H396" s="230"/>
      <c r="I396" s="230"/>
      <c r="J396" s="230"/>
      <c r="K396" s="230"/>
      <c r="L396" s="230"/>
      <c r="M396" s="230"/>
      <c r="N396" s="230"/>
      <c r="O396" s="230"/>
      <c r="P396" s="230"/>
      <c r="Q396" s="230"/>
      <c r="R396" s="230"/>
      <c r="S396" s="230"/>
      <c r="T396" s="230"/>
      <c r="U396" s="230"/>
      <c r="V396" s="230"/>
      <c r="W396" s="230"/>
      <c r="X396" s="230"/>
      <c r="Y396" s="230"/>
      <c r="Z396" s="230"/>
    </row>
    <row r="397" spans="1:26" ht="12.75" customHeight="1">
      <c r="A397" s="232"/>
      <c r="B397" s="230"/>
      <c r="C397" s="230"/>
      <c r="D397" s="230"/>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row>
    <row r="398" spans="1:26" ht="12.75" customHeight="1">
      <c r="A398" s="232"/>
      <c r="B398" s="230"/>
      <c r="C398" s="230"/>
      <c r="D398" s="230"/>
      <c r="E398" s="230"/>
      <c r="F398" s="230"/>
      <c r="G398" s="230"/>
      <c r="H398" s="230"/>
      <c r="I398" s="230"/>
      <c r="J398" s="230"/>
      <c r="K398" s="230"/>
      <c r="L398" s="230"/>
      <c r="M398" s="230"/>
      <c r="N398" s="230"/>
      <c r="O398" s="230"/>
      <c r="P398" s="230"/>
      <c r="Q398" s="230"/>
      <c r="R398" s="230"/>
      <c r="S398" s="230"/>
      <c r="T398" s="230"/>
      <c r="U398" s="230"/>
      <c r="V398" s="230"/>
      <c r="W398" s="230"/>
      <c r="X398" s="230"/>
      <c r="Y398" s="230"/>
      <c r="Z398" s="230"/>
    </row>
    <row r="399" spans="1:26" ht="12.75" customHeight="1">
      <c r="A399" s="232"/>
      <c r="B399" s="230"/>
      <c r="C399" s="230"/>
      <c r="D399" s="230"/>
      <c r="E399" s="230"/>
      <c r="F399" s="230"/>
      <c r="G399" s="230"/>
      <c r="H399" s="230"/>
      <c r="I399" s="230"/>
      <c r="J399" s="230"/>
      <c r="K399" s="230"/>
      <c r="L399" s="230"/>
      <c r="M399" s="230"/>
      <c r="N399" s="230"/>
      <c r="O399" s="230"/>
      <c r="P399" s="230"/>
      <c r="Q399" s="230"/>
      <c r="R399" s="230"/>
      <c r="S399" s="230"/>
      <c r="T399" s="230"/>
      <c r="U399" s="230"/>
      <c r="V399" s="230"/>
      <c r="W399" s="230"/>
      <c r="X399" s="230"/>
      <c r="Y399" s="230"/>
      <c r="Z399" s="230"/>
    </row>
    <row r="400" spans="1:26" ht="12.75" customHeight="1">
      <c r="A400" s="232"/>
      <c r="B400" s="230"/>
      <c r="C400" s="230"/>
      <c r="D400" s="230"/>
      <c r="E400" s="230"/>
      <c r="F400" s="230"/>
      <c r="G400" s="230"/>
      <c r="H400" s="230"/>
      <c r="I400" s="230"/>
      <c r="J400" s="230"/>
      <c r="K400" s="230"/>
      <c r="L400" s="230"/>
      <c r="M400" s="230"/>
      <c r="N400" s="230"/>
      <c r="O400" s="230"/>
      <c r="P400" s="230"/>
      <c r="Q400" s="230"/>
      <c r="R400" s="230"/>
      <c r="S400" s="230"/>
      <c r="T400" s="230"/>
      <c r="U400" s="230"/>
      <c r="V400" s="230"/>
      <c r="W400" s="230"/>
      <c r="X400" s="230"/>
      <c r="Y400" s="230"/>
      <c r="Z400" s="230"/>
    </row>
    <row r="401" spans="1:26" ht="12.75" customHeight="1">
      <c r="A401" s="232"/>
      <c r="B401" s="230"/>
      <c r="C401" s="230"/>
      <c r="D401" s="230"/>
      <c r="E401" s="230"/>
      <c r="F401" s="230"/>
      <c r="G401" s="230"/>
      <c r="H401" s="230"/>
      <c r="I401" s="230"/>
      <c r="J401" s="230"/>
      <c r="K401" s="230"/>
      <c r="L401" s="230"/>
      <c r="M401" s="230"/>
      <c r="N401" s="230"/>
      <c r="O401" s="230"/>
      <c r="P401" s="230"/>
      <c r="Q401" s="230"/>
      <c r="R401" s="230"/>
      <c r="S401" s="230"/>
      <c r="T401" s="230"/>
      <c r="U401" s="230"/>
      <c r="V401" s="230"/>
      <c r="W401" s="230"/>
      <c r="X401" s="230"/>
      <c r="Y401" s="230"/>
      <c r="Z401" s="230"/>
    </row>
    <row r="402" spans="1:26" ht="12.75" customHeight="1">
      <c r="A402" s="232"/>
      <c r="B402" s="230"/>
      <c r="C402" s="230"/>
      <c r="D402" s="230"/>
      <c r="E402" s="230"/>
      <c r="F402" s="230"/>
      <c r="G402" s="230"/>
      <c r="H402" s="230"/>
      <c r="I402" s="230"/>
      <c r="J402" s="230"/>
      <c r="K402" s="230"/>
      <c r="L402" s="230"/>
      <c r="M402" s="230"/>
      <c r="N402" s="230"/>
      <c r="O402" s="230"/>
      <c r="P402" s="230"/>
      <c r="Q402" s="230"/>
      <c r="R402" s="230"/>
      <c r="S402" s="230"/>
      <c r="T402" s="230"/>
      <c r="U402" s="230"/>
      <c r="V402" s="230"/>
      <c r="W402" s="230"/>
      <c r="X402" s="230"/>
      <c r="Y402" s="230"/>
      <c r="Z402" s="230"/>
    </row>
    <row r="403" spans="1:26" ht="12.75" customHeight="1">
      <c r="A403" s="232"/>
      <c r="B403" s="230"/>
      <c r="C403" s="230"/>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row>
    <row r="404" spans="1:26" ht="12.75" customHeight="1">
      <c r="A404" s="232"/>
      <c r="B404" s="230"/>
      <c r="C404" s="230"/>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row>
    <row r="405" spans="1:26" ht="12.75" customHeight="1">
      <c r="A405" s="232"/>
      <c r="B405" s="230"/>
      <c r="C405" s="230"/>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row>
    <row r="406" spans="1:26" ht="12.75" customHeight="1">
      <c r="A406" s="232"/>
      <c r="B406" s="230"/>
      <c r="C406" s="230"/>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row>
    <row r="407" spans="1:26" ht="12.75" customHeight="1">
      <c r="A407" s="232"/>
      <c r="B407" s="230"/>
      <c r="C407" s="230"/>
      <c r="D407" s="230"/>
      <c r="E407" s="230"/>
      <c r="F407" s="230"/>
      <c r="G407" s="230"/>
      <c r="H407" s="230"/>
      <c r="I407" s="230"/>
      <c r="J407" s="230"/>
      <c r="K407" s="230"/>
      <c r="L407" s="230"/>
      <c r="M407" s="230"/>
      <c r="N407" s="230"/>
      <c r="O407" s="230"/>
      <c r="P407" s="230"/>
      <c r="Q407" s="230"/>
      <c r="R407" s="230"/>
      <c r="S407" s="230"/>
      <c r="T407" s="230"/>
      <c r="U407" s="230"/>
      <c r="V407" s="230"/>
      <c r="W407" s="230"/>
      <c r="X407" s="230"/>
      <c r="Y407" s="230"/>
      <c r="Z407" s="230"/>
    </row>
    <row r="408" spans="1:26" ht="12.75" customHeight="1">
      <c r="A408" s="232"/>
      <c r="B408" s="230"/>
      <c r="C408" s="230"/>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row>
    <row r="409" spans="1:26" ht="12.75" customHeight="1">
      <c r="A409" s="232"/>
      <c r="B409" s="230"/>
      <c r="C409" s="230"/>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row>
    <row r="410" spans="1:26" ht="12.75" customHeight="1">
      <c r="A410" s="232"/>
      <c r="B410" s="230"/>
      <c r="C410" s="230"/>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row>
    <row r="411" spans="1:26" ht="12.75" customHeight="1">
      <c r="A411" s="232"/>
      <c r="B411" s="230"/>
      <c r="C411" s="230"/>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row>
    <row r="412" spans="1:26" ht="12.75" customHeight="1">
      <c r="A412" s="232"/>
      <c r="B412" s="230"/>
      <c r="C412" s="230"/>
      <c r="D412" s="230"/>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row>
    <row r="413" spans="1:26" ht="12.75" customHeight="1">
      <c r="A413" s="232"/>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row>
    <row r="414" spans="1:26" ht="12.75" customHeight="1">
      <c r="A414" s="232"/>
      <c r="B414" s="230"/>
      <c r="C414" s="230"/>
      <c r="D414" s="230"/>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row>
    <row r="415" spans="1:26" ht="12.75" customHeight="1">
      <c r="A415" s="232"/>
      <c r="B415" s="230"/>
      <c r="C415" s="230"/>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row>
    <row r="416" spans="1:26" ht="12.75" customHeight="1">
      <c r="A416" s="232"/>
      <c r="B416" s="230"/>
      <c r="C416" s="230"/>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row>
    <row r="417" spans="1:26" ht="12.75" customHeight="1">
      <c r="A417" s="232"/>
      <c r="B417" s="230"/>
      <c r="C417" s="230"/>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row>
    <row r="418" spans="1:26" ht="12.75" customHeight="1">
      <c r="A418" s="232"/>
      <c r="B418" s="230"/>
      <c r="C418" s="230"/>
      <c r="D418" s="230"/>
      <c r="E418" s="230"/>
      <c r="F418" s="230"/>
      <c r="G418" s="230"/>
      <c r="H418" s="230"/>
      <c r="I418" s="230"/>
      <c r="J418" s="230"/>
      <c r="K418" s="230"/>
      <c r="L418" s="230"/>
      <c r="M418" s="230"/>
      <c r="N418" s="230"/>
      <c r="O418" s="230"/>
      <c r="P418" s="230"/>
      <c r="Q418" s="230"/>
      <c r="R418" s="230"/>
      <c r="S418" s="230"/>
      <c r="T418" s="230"/>
      <c r="U418" s="230"/>
      <c r="V418" s="230"/>
      <c r="W418" s="230"/>
      <c r="X418" s="230"/>
      <c r="Y418" s="230"/>
      <c r="Z418" s="230"/>
    </row>
    <row r="419" spans="1:26" ht="12.75" customHeight="1">
      <c r="A419" s="232"/>
      <c r="B419" s="230"/>
      <c r="C419" s="230"/>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row>
    <row r="420" spans="1:26" ht="12.75" customHeight="1">
      <c r="A420" s="232"/>
      <c r="B420" s="230"/>
      <c r="C420" s="230"/>
      <c r="D420" s="230"/>
      <c r="E420" s="230"/>
      <c r="F420" s="230"/>
      <c r="G420" s="230"/>
      <c r="H420" s="230"/>
      <c r="I420" s="230"/>
      <c r="J420" s="230"/>
      <c r="K420" s="230"/>
      <c r="L420" s="230"/>
      <c r="M420" s="230"/>
      <c r="N420" s="230"/>
      <c r="O420" s="230"/>
      <c r="P420" s="230"/>
      <c r="Q420" s="230"/>
      <c r="R420" s="230"/>
      <c r="S420" s="230"/>
      <c r="T420" s="230"/>
      <c r="U420" s="230"/>
      <c r="V420" s="230"/>
      <c r="W420" s="230"/>
      <c r="X420" s="230"/>
      <c r="Y420" s="230"/>
      <c r="Z420" s="230"/>
    </row>
    <row r="421" spans="1:26" ht="12.75" customHeight="1">
      <c r="A421" s="232"/>
      <c r="B421" s="230"/>
      <c r="C421" s="230"/>
      <c r="D421" s="230"/>
      <c r="E421" s="230"/>
      <c r="F421" s="230"/>
      <c r="G421" s="230"/>
      <c r="H421" s="230"/>
      <c r="I421" s="230"/>
      <c r="J421" s="230"/>
      <c r="K421" s="230"/>
      <c r="L421" s="230"/>
      <c r="M421" s="230"/>
      <c r="N421" s="230"/>
      <c r="O421" s="230"/>
      <c r="P421" s="230"/>
      <c r="Q421" s="230"/>
      <c r="R421" s="230"/>
      <c r="S421" s="230"/>
      <c r="T421" s="230"/>
      <c r="U421" s="230"/>
      <c r="V421" s="230"/>
      <c r="W421" s="230"/>
      <c r="X421" s="230"/>
      <c r="Y421" s="230"/>
      <c r="Z421" s="230"/>
    </row>
    <row r="422" spans="1:26" ht="12.75" customHeight="1">
      <c r="A422" s="232"/>
      <c r="B422" s="230"/>
      <c r="C422" s="230"/>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row>
    <row r="423" spans="1:26" ht="12.75" customHeight="1">
      <c r="A423" s="232"/>
      <c r="B423" s="230"/>
      <c r="C423" s="230"/>
      <c r="D423" s="230"/>
      <c r="E423" s="230"/>
      <c r="F423" s="230"/>
      <c r="G423" s="230"/>
      <c r="H423" s="230"/>
      <c r="I423" s="230"/>
      <c r="J423" s="230"/>
      <c r="K423" s="230"/>
      <c r="L423" s="230"/>
      <c r="M423" s="230"/>
      <c r="N423" s="230"/>
      <c r="O423" s="230"/>
      <c r="P423" s="230"/>
      <c r="Q423" s="230"/>
      <c r="R423" s="230"/>
      <c r="S423" s="230"/>
      <c r="T423" s="230"/>
      <c r="U423" s="230"/>
      <c r="V423" s="230"/>
      <c r="W423" s="230"/>
      <c r="X423" s="230"/>
      <c r="Y423" s="230"/>
      <c r="Z423" s="230"/>
    </row>
    <row r="424" spans="1:26" ht="12.75" customHeight="1">
      <c r="A424" s="232"/>
      <c r="B424" s="230"/>
      <c r="C424" s="230"/>
      <c r="D424" s="230"/>
      <c r="E424" s="230"/>
      <c r="F424" s="230"/>
      <c r="G424" s="230"/>
      <c r="H424" s="230"/>
      <c r="I424" s="230"/>
      <c r="J424" s="230"/>
      <c r="K424" s="230"/>
      <c r="L424" s="230"/>
      <c r="M424" s="230"/>
      <c r="N424" s="230"/>
      <c r="O424" s="230"/>
      <c r="P424" s="230"/>
      <c r="Q424" s="230"/>
      <c r="R424" s="230"/>
      <c r="S424" s="230"/>
      <c r="T424" s="230"/>
      <c r="U424" s="230"/>
      <c r="V424" s="230"/>
      <c r="W424" s="230"/>
      <c r="X424" s="230"/>
      <c r="Y424" s="230"/>
      <c r="Z424" s="230"/>
    </row>
    <row r="425" spans="1:26" ht="12.75" customHeight="1">
      <c r="A425" s="232"/>
      <c r="B425" s="230"/>
      <c r="C425" s="230"/>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row>
    <row r="426" spans="1:26" ht="12.75" customHeight="1">
      <c r="A426" s="232"/>
      <c r="B426" s="230"/>
      <c r="C426" s="230"/>
      <c r="D426" s="230"/>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row>
    <row r="427" spans="1:26" ht="12.75" customHeight="1">
      <c r="A427" s="232"/>
      <c r="B427" s="230"/>
      <c r="C427" s="230"/>
      <c r="D427" s="230"/>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row>
    <row r="428" spans="1:26" ht="12.75" customHeight="1">
      <c r="A428" s="232"/>
      <c r="B428" s="230"/>
      <c r="C428" s="230"/>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row>
    <row r="429" spans="1:26" ht="12.75" customHeight="1">
      <c r="A429" s="232"/>
      <c r="B429" s="230"/>
      <c r="C429" s="230"/>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row>
    <row r="430" spans="1:26" ht="12.75" customHeight="1">
      <c r="A430" s="232"/>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row>
    <row r="431" spans="1:26" ht="12.75" customHeight="1">
      <c r="A431" s="232"/>
      <c r="B431" s="230"/>
      <c r="C431" s="230"/>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row>
    <row r="432" spans="1:26" ht="12.75" customHeight="1">
      <c r="A432" s="232"/>
      <c r="B432" s="230"/>
      <c r="C432" s="230"/>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row>
    <row r="433" spans="1:26" ht="12.75" customHeight="1">
      <c r="A433" s="232"/>
      <c r="B433" s="230"/>
      <c r="C433" s="230"/>
      <c r="D433" s="230"/>
      <c r="E433" s="230"/>
      <c r="F433" s="230"/>
      <c r="G433" s="230"/>
      <c r="H433" s="230"/>
      <c r="I433" s="230"/>
      <c r="J433" s="230"/>
      <c r="K433" s="230"/>
      <c r="L433" s="230"/>
      <c r="M433" s="230"/>
      <c r="N433" s="230"/>
      <c r="O433" s="230"/>
      <c r="P433" s="230"/>
      <c r="Q433" s="230"/>
      <c r="R433" s="230"/>
      <c r="S433" s="230"/>
      <c r="T433" s="230"/>
      <c r="U433" s="230"/>
      <c r="V433" s="230"/>
      <c r="W433" s="230"/>
      <c r="X433" s="230"/>
      <c r="Y433" s="230"/>
      <c r="Z433" s="230"/>
    </row>
    <row r="434" spans="1:26" ht="12.75" customHeight="1">
      <c r="A434" s="232"/>
      <c r="B434" s="230"/>
      <c r="C434" s="230"/>
      <c r="D434" s="230"/>
      <c r="E434" s="230"/>
      <c r="F434" s="230"/>
      <c r="G434" s="230"/>
      <c r="H434" s="230"/>
      <c r="I434" s="230"/>
      <c r="J434" s="230"/>
      <c r="K434" s="230"/>
      <c r="L434" s="230"/>
      <c r="M434" s="230"/>
      <c r="N434" s="230"/>
      <c r="O434" s="230"/>
      <c r="P434" s="230"/>
      <c r="Q434" s="230"/>
      <c r="R434" s="230"/>
      <c r="S434" s="230"/>
      <c r="T434" s="230"/>
      <c r="U434" s="230"/>
      <c r="V434" s="230"/>
      <c r="W434" s="230"/>
      <c r="X434" s="230"/>
      <c r="Y434" s="230"/>
      <c r="Z434" s="230"/>
    </row>
    <row r="435" spans="1:26" ht="12.75" customHeight="1">
      <c r="A435" s="232"/>
      <c r="B435" s="230"/>
      <c r="C435" s="230"/>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0"/>
      <c r="Z435" s="230"/>
    </row>
    <row r="436" spans="1:26" ht="12.75" customHeight="1">
      <c r="A436" s="232"/>
      <c r="B436" s="230"/>
      <c r="C436" s="230"/>
      <c r="D436" s="230"/>
      <c r="E436" s="230"/>
      <c r="F436" s="230"/>
      <c r="G436" s="230"/>
      <c r="H436" s="230"/>
      <c r="I436" s="230"/>
      <c r="J436" s="230"/>
      <c r="K436" s="230"/>
      <c r="L436" s="230"/>
      <c r="M436" s="230"/>
      <c r="N436" s="230"/>
      <c r="O436" s="230"/>
      <c r="P436" s="230"/>
      <c r="Q436" s="230"/>
      <c r="R436" s="230"/>
      <c r="S436" s="230"/>
      <c r="T436" s="230"/>
      <c r="U436" s="230"/>
      <c r="V436" s="230"/>
      <c r="W436" s="230"/>
      <c r="X436" s="230"/>
      <c r="Y436" s="230"/>
      <c r="Z436" s="230"/>
    </row>
    <row r="437" spans="1:26" ht="12.75" customHeight="1">
      <c r="A437" s="232"/>
      <c r="B437" s="230"/>
      <c r="C437" s="230"/>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0"/>
      <c r="Z437" s="230"/>
    </row>
    <row r="438" spans="1:26" ht="12.75" customHeight="1">
      <c r="A438" s="232"/>
      <c r="B438" s="230"/>
      <c r="C438" s="230"/>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row>
    <row r="439" spans="1:26" ht="12.75" customHeight="1">
      <c r="A439" s="232"/>
      <c r="B439" s="230"/>
      <c r="C439" s="230"/>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row>
    <row r="440" spans="1:26" ht="12.75" customHeight="1">
      <c r="A440" s="232"/>
      <c r="B440" s="230"/>
      <c r="C440" s="230"/>
      <c r="D440" s="230"/>
      <c r="E440" s="230"/>
      <c r="F440" s="230"/>
      <c r="G440" s="230"/>
      <c r="H440" s="230"/>
      <c r="I440" s="230"/>
      <c r="J440" s="230"/>
      <c r="K440" s="230"/>
      <c r="L440" s="230"/>
      <c r="M440" s="230"/>
      <c r="N440" s="230"/>
      <c r="O440" s="230"/>
      <c r="P440" s="230"/>
      <c r="Q440" s="230"/>
      <c r="R440" s="230"/>
      <c r="S440" s="230"/>
      <c r="T440" s="230"/>
      <c r="U440" s="230"/>
      <c r="V440" s="230"/>
      <c r="W440" s="230"/>
      <c r="X440" s="230"/>
      <c r="Y440" s="230"/>
      <c r="Z440" s="230"/>
    </row>
    <row r="441" spans="1:26" ht="12.75" customHeight="1">
      <c r="A441" s="232"/>
      <c r="B441" s="230"/>
      <c r="C441" s="230"/>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0"/>
      <c r="Z441" s="230"/>
    </row>
    <row r="442" spans="1:26" ht="12.75" customHeight="1">
      <c r="A442" s="232"/>
      <c r="B442" s="230"/>
      <c r="C442" s="230"/>
      <c r="D442" s="230"/>
      <c r="E442" s="230"/>
      <c r="F442" s="230"/>
      <c r="G442" s="230"/>
      <c r="H442" s="230"/>
      <c r="I442" s="230"/>
      <c r="J442" s="230"/>
      <c r="K442" s="230"/>
      <c r="L442" s="230"/>
      <c r="M442" s="230"/>
      <c r="N442" s="230"/>
      <c r="O442" s="230"/>
      <c r="P442" s="230"/>
      <c r="Q442" s="230"/>
      <c r="R442" s="230"/>
      <c r="S442" s="230"/>
      <c r="T442" s="230"/>
      <c r="U442" s="230"/>
      <c r="V442" s="230"/>
      <c r="W442" s="230"/>
      <c r="X442" s="230"/>
      <c r="Y442" s="230"/>
      <c r="Z442" s="230"/>
    </row>
    <row r="443" spans="1:26" ht="12.75" customHeight="1">
      <c r="A443" s="232"/>
      <c r="B443" s="230"/>
      <c r="C443" s="230"/>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row>
    <row r="444" spans="1:26" ht="12.75" customHeight="1">
      <c r="A444" s="232"/>
      <c r="B444" s="230"/>
      <c r="C444" s="230"/>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row>
    <row r="445" spans="1:26" ht="12.75" customHeight="1">
      <c r="A445" s="232"/>
      <c r="B445" s="230"/>
      <c r="C445" s="230"/>
      <c r="D445" s="230"/>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row>
    <row r="446" spans="1:26" ht="12.75" customHeight="1">
      <c r="A446" s="232"/>
      <c r="B446" s="230"/>
      <c r="C446" s="230"/>
      <c r="D446" s="230"/>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row>
    <row r="447" spans="1:26" ht="12.75" customHeight="1">
      <c r="A447" s="232"/>
      <c r="B447" s="230"/>
      <c r="C447" s="230"/>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row>
    <row r="448" spans="1:26" ht="12.75" customHeight="1">
      <c r="A448" s="232"/>
      <c r="B448" s="230"/>
      <c r="C448" s="230"/>
      <c r="D448" s="230"/>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row>
    <row r="449" spans="1:26" ht="12.75" customHeight="1">
      <c r="A449" s="232"/>
      <c r="B449" s="230"/>
      <c r="C449" s="230"/>
      <c r="D449" s="230"/>
      <c r="E449" s="230"/>
      <c r="F449" s="230"/>
      <c r="G449" s="230"/>
      <c r="H449" s="230"/>
      <c r="I449" s="230"/>
      <c r="J449" s="230"/>
      <c r="K449" s="230"/>
      <c r="L449" s="230"/>
      <c r="M449" s="230"/>
      <c r="N449" s="230"/>
      <c r="O449" s="230"/>
      <c r="P449" s="230"/>
      <c r="Q449" s="230"/>
      <c r="R449" s="230"/>
      <c r="S449" s="230"/>
      <c r="T449" s="230"/>
      <c r="U449" s="230"/>
      <c r="V449" s="230"/>
      <c r="W449" s="230"/>
      <c r="X449" s="230"/>
      <c r="Y449" s="230"/>
      <c r="Z449" s="230"/>
    </row>
    <row r="450" spans="1:26" ht="12.75" customHeight="1">
      <c r="A450" s="232"/>
      <c r="B450" s="230"/>
      <c r="C450" s="230"/>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row>
    <row r="451" spans="1:26" ht="12.75" customHeight="1">
      <c r="A451" s="232"/>
      <c r="B451" s="230"/>
      <c r="C451" s="230"/>
      <c r="D451" s="230"/>
      <c r="E451" s="230"/>
      <c r="F451" s="230"/>
      <c r="G451" s="230"/>
      <c r="H451" s="230"/>
      <c r="I451" s="230"/>
      <c r="J451" s="230"/>
      <c r="K451" s="230"/>
      <c r="L451" s="230"/>
      <c r="M451" s="230"/>
      <c r="N451" s="230"/>
      <c r="O451" s="230"/>
      <c r="P451" s="230"/>
      <c r="Q451" s="230"/>
      <c r="R451" s="230"/>
      <c r="S451" s="230"/>
      <c r="T451" s="230"/>
      <c r="U451" s="230"/>
      <c r="V451" s="230"/>
      <c r="W451" s="230"/>
      <c r="X451" s="230"/>
      <c r="Y451" s="230"/>
      <c r="Z451" s="230"/>
    </row>
    <row r="452" spans="1:26" ht="12.75" customHeight="1">
      <c r="A452" s="232"/>
      <c r="B452" s="230"/>
      <c r="C452" s="230"/>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row>
    <row r="453" spans="1:26" ht="12.75" customHeight="1">
      <c r="A453" s="232"/>
      <c r="B453" s="230"/>
      <c r="C453" s="230"/>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row>
    <row r="454" spans="1:26" ht="12.75" customHeight="1">
      <c r="A454" s="232"/>
      <c r="B454" s="230"/>
      <c r="C454" s="230"/>
      <c r="D454" s="230"/>
      <c r="E454" s="230"/>
      <c r="F454" s="230"/>
      <c r="G454" s="230"/>
      <c r="H454" s="230"/>
      <c r="I454" s="230"/>
      <c r="J454" s="230"/>
      <c r="K454" s="230"/>
      <c r="L454" s="230"/>
      <c r="M454" s="230"/>
      <c r="N454" s="230"/>
      <c r="O454" s="230"/>
      <c r="P454" s="230"/>
      <c r="Q454" s="230"/>
      <c r="R454" s="230"/>
      <c r="S454" s="230"/>
      <c r="T454" s="230"/>
      <c r="U454" s="230"/>
      <c r="V454" s="230"/>
      <c r="W454" s="230"/>
      <c r="X454" s="230"/>
      <c r="Y454" s="230"/>
      <c r="Z454" s="230"/>
    </row>
    <row r="455" spans="1:26" ht="12.75" customHeight="1">
      <c r="A455" s="232"/>
      <c r="B455" s="230"/>
      <c r="C455" s="230"/>
      <c r="D455" s="230"/>
      <c r="E455" s="230"/>
      <c r="F455" s="230"/>
      <c r="G455" s="230"/>
      <c r="H455" s="230"/>
      <c r="I455" s="230"/>
      <c r="J455" s="230"/>
      <c r="K455" s="230"/>
      <c r="L455" s="230"/>
      <c r="M455" s="230"/>
      <c r="N455" s="230"/>
      <c r="O455" s="230"/>
      <c r="P455" s="230"/>
      <c r="Q455" s="230"/>
      <c r="R455" s="230"/>
      <c r="S455" s="230"/>
      <c r="T455" s="230"/>
      <c r="U455" s="230"/>
      <c r="V455" s="230"/>
      <c r="W455" s="230"/>
      <c r="X455" s="230"/>
      <c r="Y455" s="230"/>
      <c r="Z455" s="230"/>
    </row>
    <row r="456" spans="1:26" ht="12.75" customHeight="1">
      <c r="A456" s="232"/>
      <c r="B456" s="230"/>
      <c r="C456" s="230"/>
      <c r="D456" s="230"/>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row>
    <row r="457" spans="1:26" ht="12.75" customHeight="1">
      <c r="A457" s="232"/>
      <c r="B457" s="230"/>
      <c r="C457" s="230"/>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row>
    <row r="458" spans="1:26" ht="12.75" customHeight="1">
      <c r="A458" s="232"/>
      <c r="B458" s="230"/>
      <c r="C458" s="230"/>
      <c r="D458" s="230"/>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row>
    <row r="459" spans="1:26" ht="12.75" customHeight="1">
      <c r="A459" s="232"/>
      <c r="B459" s="230"/>
      <c r="C459" s="230"/>
      <c r="D459" s="230"/>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row>
    <row r="460" spans="1:26" ht="12.75" customHeight="1">
      <c r="A460" s="232"/>
      <c r="B460" s="230"/>
      <c r="C460" s="230"/>
      <c r="D460" s="230"/>
      <c r="E460" s="230"/>
      <c r="F460" s="230"/>
      <c r="G460" s="230"/>
      <c r="H460" s="230"/>
      <c r="I460" s="230"/>
      <c r="J460" s="230"/>
      <c r="K460" s="230"/>
      <c r="L460" s="230"/>
      <c r="M460" s="230"/>
      <c r="N460" s="230"/>
      <c r="O460" s="230"/>
      <c r="P460" s="230"/>
      <c r="Q460" s="230"/>
      <c r="R460" s="230"/>
      <c r="S460" s="230"/>
      <c r="T460" s="230"/>
      <c r="U460" s="230"/>
      <c r="V460" s="230"/>
      <c r="W460" s="230"/>
      <c r="X460" s="230"/>
      <c r="Y460" s="230"/>
      <c r="Z460" s="230"/>
    </row>
    <row r="461" spans="1:26" ht="12.75" customHeight="1">
      <c r="A461" s="232"/>
      <c r="B461" s="230"/>
      <c r="C461" s="230"/>
      <c r="D461" s="230"/>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row>
    <row r="462" spans="1:26" ht="12.75" customHeight="1">
      <c r="A462" s="232"/>
      <c r="B462" s="230"/>
      <c r="C462" s="230"/>
      <c r="D462" s="230"/>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row>
    <row r="463" spans="1:26" ht="12.75" customHeight="1">
      <c r="A463" s="232"/>
      <c r="B463" s="230"/>
      <c r="C463" s="230"/>
      <c r="D463" s="230"/>
      <c r="E463" s="230"/>
      <c r="F463" s="230"/>
      <c r="G463" s="230"/>
      <c r="H463" s="230"/>
      <c r="I463" s="230"/>
      <c r="J463" s="230"/>
      <c r="K463" s="230"/>
      <c r="L463" s="230"/>
      <c r="M463" s="230"/>
      <c r="N463" s="230"/>
      <c r="O463" s="230"/>
      <c r="P463" s="230"/>
      <c r="Q463" s="230"/>
      <c r="R463" s="230"/>
      <c r="S463" s="230"/>
      <c r="T463" s="230"/>
      <c r="U463" s="230"/>
      <c r="V463" s="230"/>
      <c r="W463" s="230"/>
      <c r="X463" s="230"/>
      <c r="Y463" s="230"/>
      <c r="Z463" s="230"/>
    </row>
    <row r="464" spans="1:26" ht="12.75" customHeight="1">
      <c r="A464" s="232"/>
      <c r="B464" s="230"/>
      <c r="C464" s="230"/>
      <c r="D464" s="230"/>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row>
    <row r="465" spans="1:26" ht="12.75" customHeight="1">
      <c r="A465" s="232"/>
      <c r="B465" s="230"/>
      <c r="C465" s="230"/>
      <c r="D465" s="230"/>
      <c r="E465" s="230"/>
      <c r="F465" s="230"/>
      <c r="G465" s="230"/>
      <c r="H465" s="230"/>
      <c r="I465" s="230"/>
      <c r="J465" s="230"/>
      <c r="K465" s="230"/>
      <c r="L465" s="230"/>
      <c r="M465" s="230"/>
      <c r="N465" s="230"/>
      <c r="O465" s="230"/>
      <c r="P465" s="230"/>
      <c r="Q465" s="230"/>
      <c r="R465" s="230"/>
      <c r="S465" s="230"/>
      <c r="T465" s="230"/>
      <c r="U465" s="230"/>
      <c r="V465" s="230"/>
      <c r="W465" s="230"/>
      <c r="X465" s="230"/>
      <c r="Y465" s="230"/>
      <c r="Z465" s="230"/>
    </row>
    <row r="466" spans="1:26" ht="12.75" customHeight="1">
      <c r="A466" s="232"/>
      <c r="B466" s="230"/>
      <c r="C466" s="230"/>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row>
    <row r="467" spans="1:26" ht="12.75" customHeight="1">
      <c r="A467" s="232"/>
      <c r="B467" s="230"/>
      <c r="C467" s="230"/>
      <c r="D467" s="230"/>
      <c r="E467" s="230"/>
      <c r="F467" s="230"/>
      <c r="G467" s="230"/>
      <c r="H467" s="230"/>
      <c r="I467" s="230"/>
      <c r="J467" s="230"/>
      <c r="K467" s="230"/>
      <c r="L467" s="230"/>
      <c r="M467" s="230"/>
      <c r="N467" s="230"/>
      <c r="O467" s="230"/>
      <c r="P467" s="230"/>
      <c r="Q467" s="230"/>
      <c r="R467" s="230"/>
      <c r="S467" s="230"/>
      <c r="T467" s="230"/>
      <c r="U467" s="230"/>
      <c r="V467" s="230"/>
      <c r="W467" s="230"/>
      <c r="X467" s="230"/>
      <c r="Y467" s="230"/>
      <c r="Z467" s="230"/>
    </row>
    <row r="468" spans="1:26" ht="12.75" customHeight="1">
      <c r="A468" s="232"/>
      <c r="B468" s="230"/>
      <c r="C468" s="230"/>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row>
    <row r="469" spans="1:26" ht="12.75" customHeight="1">
      <c r="A469" s="232"/>
      <c r="B469" s="230"/>
      <c r="C469" s="230"/>
      <c r="D469" s="230"/>
      <c r="E469" s="230"/>
      <c r="F469" s="230"/>
      <c r="G469" s="230"/>
      <c r="H469" s="230"/>
      <c r="I469" s="230"/>
      <c r="J469" s="230"/>
      <c r="K469" s="230"/>
      <c r="L469" s="230"/>
      <c r="M469" s="230"/>
      <c r="N469" s="230"/>
      <c r="O469" s="230"/>
      <c r="P469" s="230"/>
      <c r="Q469" s="230"/>
      <c r="R469" s="230"/>
      <c r="S469" s="230"/>
      <c r="T469" s="230"/>
      <c r="U469" s="230"/>
      <c r="V469" s="230"/>
      <c r="W469" s="230"/>
      <c r="X469" s="230"/>
      <c r="Y469" s="230"/>
      <c r="Z469" s="230"/>
    </row>
    <row r="470" spans="1:26" ht="12.75" customHeight="1">
      <c r="A470" s="232"/>
      <c r="B470" s="230"/>
      <c r="C470" s="230"/>
      <c r="D470" s="230"/>
      <c r="E470" s="230"/>
      <c r="F470" s="230"/>
      <c r="G470" s="230"/>
      <c r="H470" s="230"/>
      <c r="I470" s="230"/>
      <c r="J470" s="230"/>
      <c r="K470" s="230"/>
      <c r="L470" s="230"/>
      <c r="M470" s="230"/>
      <c r="N470" s="230"/>
      <c r="O470" s="230"/>
      <c r="P470" s="230"/>
      <c r="Q470" s="230"/>
      <c r="R470" s="230"/>
      <c r="S470" s="230"/>
      <c r="T470" s="230"/>
      <c r="U470" s="230"/>
      <c r="V470" s="230"/>
      <c r="W470" s="230"/>
      <c r="X470" s="230"/>
      <c r="Y470" s="230"/>
      <c r="Z470" s="230"/>
    </row>
    <row r="471" spans="1:26" ht="12.75" customHeight="1">
      <c r="A471" s="232"/>
      <c r="B471" s="230"/>
      <c r="C471" s="230"/>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row>
    <row r="472" spans="1:26" ht="12.75" customHeight="1">
      <c r="A472" s="232"/>
      <c r="B472" s="230"/>
      <c r="C472" s="230"/>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row>
    <row r="473" spans="1:26" ht="12.75" customHeight="1">
      <c r="A473" s="232"/>
      <c r="B473" s="230"/>
      <c r="C473" s="230"/>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row>
    <row r="474" spans="1:26" ht="12.75" customHeight="1">
      <c r="A474" s="232"/>
      <c r="B474" s="230"/>
      <c r="C474" s="230"/>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row>
    <row r="475" spans="1:26" ht="12.75" customHeight="1">
      <c r="A475" s="232"/>
      <c r="B475" s="230"/>
      <c r="C475" s="230"/>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row>
    <row r="476" spans="1:26" ht="12.75" customHeight="1">
      <c r="A476" s="232"/>
      <c r="B476" s="230"/>
      <c r="C476" s="230"/>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row>
    <row r="477" spans="1:26" ht="12.75" customHeight="1">
      <c r="A477" s="232"/>
      <c r="B477" s="230"/>
      <c r="C477" s="230"/>
      <c r="D477" s="230"/>
      <c r="E477" s="230"/>
      <c r="F477" s="230"/>
      <c r="G477" s="230"/>
      <c r="H477" s="230"/>
      <c r="I477" s="230"/>
      <c r="J477" s="230"/>
      <c r="K477" s="230"/>
      <c r="L477" s="230"/>
      <c r="M477" s="230"/>
      <c r="N477" s="230"/>
      <c r="O477" s="230"/>
      <c r="P477" s="230"/>
      <c r="Q477" s="230"/>
      <c r="R477" s="230"/>
      <c r="S477" s="230"/>
      <c r="T477" s="230"/>
      <c r="U477" s="230"/>
      <c r="V477" s="230"/>
      <c r="W477" s="230"/>
      <c r="X477" s="230"/>
      <c r="Y477" s="230"/>
      <c r="Z477" s="230"/>
    </row>
    <row r="478" spans="1:26" ht="12.75" customHeight="1">
      <c r="A478" s="232"/>
      <c r="B478" s="230"/>
      <c r="C478" s="230"/>
      <c r="D478" s="230"/>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row>
    <row r="479" spans="1:26" ht="12.75" customHeight="1">
      <c r="A479" s="232"/>
      <c r="B479" s="230"/>
      <c r="C479" s="230"/>
      <c r="D479" s="230"/>
      <c r="E479" s="230"/>
      <c r="F479" s="230"/>
      <c r="G479" s="230"/>
      <c r="H479" s="230"/>
      <c r="I479" s="230"/>
      <c r="J479" s="230"/>
      <c r="K479" s="230"/>
      <c r="L479" s="230"/>
      <c r="M479" s="230"/>
      <c r="N479" s="230"/>
      <c r="O479" s="230"/>
      <c r="P479" s="230"/>
      <c r="Q479" s="230"/>
      <c r="R479" s="230"/>
      <c r="S479" s="230"/>
      <c r="T479" s="230"/>
      <c r="U479" s="230"/>
      <c r="V479" s="230"/>
      <c r="W479" s="230"/>
      <c r="X479" s="230"/>
      <c r="Y479" s="230"/>
      <c r="Z479" s="230"/>
    </row>
    <row r="480" spans="1:26" ht="12.75" customHeight="1">
      <c r="A480" s="232"/>
      <c r="B480" s="230"/>
      <c r="C480" s="230"/>
      <c r="D480" s="230"/>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row>
    <row r="481" spans="1:26" ht="12.75" customHeight="1">
      <c r="A481" s="232"/>
      <c r="B481" s="230"/>
      <c r="C481" s="230"/>
      <c r="D481" s="230"/>
      <c r="E481" s="230"/>
      <c r="F481" s="230"/>
      <c r="G481" s="230"/>
      <c r="H481" s="230"/>
      <c r="I481" s="230"/>
      <c r="J481" s="230"/>
      <c r="K481" s="230"/>
      <c r="L481" s="230"/>
      <c r="M481" s="230"/>
      <c r="N481" s="230"/>
      <c r="O481" s="230"/>
      <c r="P481" s="230"/>
      <c r="Q481" s="230"/>
      <c r="R481" s="230"/>
      <c r="S481" s="230"/>
      <c r="T481" s="230"/>
      <c r="U481" s="230"/>
      <c r="V481" s="230"/>
      <c r="W481" s="230"/>
      <c r="X481" s="230"/>
      <c r="Y481" s="230"/>
      <c r="Z481" s="230"/>
    </row>
    <row r="482" spans="1:26" ht="12.75" customHeight="1">
      <c r="A482" s="232"/>
      <c r="B482" s="230"/>
      <c r="C482" s="230"/>
      <c r="D482" s="230"/>
      <c r="E482" s="230"/>
      <c r="F482" s="230"/>
      <c r="G482" s="230"/>
      <c r="H482" s="230"/>
      <c r="I482" s="230"/>
      <c r="J482" s="230"/>
      <c r="K482" s="230"/>
      <c r="L482" s="230"/>
      <c r="M482" s="230"/>
      <c r="N482" s="230"/>
      <c r="O482" s="230"/>
      <c r="P482" s="230"/>
      <c r="Q482" s="230"/>
      <c r="R482" s="230"/>
      <c r="S482" s="230"/>
      <c r="T482" s="230"/>
      <c r="U482" s="230"/>
      <c r="V482" s="230"/>
      <c r="W482" s="230"/>
      <c r="X482" s="230"/>
      <c r="Y482" s="230"/>
      <c r="Z482" s="230"/>
    </row>
    <row r="483" spans="1:26" ht="12.75" customHeight="1">
      <c r="A483" s="232"/>
      <c r="B483" s="230"/>
      <c r="C483" s="230"/>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row>
    <row r="484" spans="1:26" ht="12.75" customHeight="1">
      <c r="A484" s="232"/>
      <c r="B484" s="230"/>
      <c r="C484" s="230"/>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row>
    <row r="485" spans="1:26" ht="12.75" customHeight="1">
      <c r="A485" s="232"/>
      <c r="B485" s="230"/>
      <c r="C485" s="230"/>
      <c r="D485" s="230"/>
      <c r="E485" s="230"/>
      <c r="F485" s="230"/>
      <c r="G485" s="230"/>
      <c r="H485" s="230"/>
      <c r="I485" s="230"/>
      <c r="J485" s="230"/>
      <c r="K485" s="230"/>
      <c r="L485" s="230"/>
      <c r="M485" s="230"/>
      <c r="N485" s="230"/>
      <c r="O485" s="230"/>
      <c r="P485" s="230"/>
      <c r="Q485" s="230"/>
      <c r="R485" s="230"/>
      <c r="S485" s="230"/>
      <c r="T485" s="230"/>
      <c r="U485" s="230"/>
      <c r="V485" s="230"/>
      <c r="W485" s="230"/>
      <c r="X485" s="230"/>
      <c r="Y485" s="230"/>
      <c r="Z485" s="230"/>
    </row>
    <row r="486" spans="1:26" ht="12.75" customHeight="1">
      <c r="A486" s="232"/>
      <c r="B486" s="230"/>
      <c r="C486" s="230"/>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row>
    <row r="487" spans="1:26" ht="12.75" customHeight="1">
      <c r="A487" s="232"/>
      <c r="B487" s="230"/>
      <c r="C487" s="230"/>
      <c r="D487" s="230"/>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row>
    <row r="488" spans="1:26" ht="12.75" customHeight="1">
      <c r="A488" s="232"/>
      <c r="B488" s="230"/>
      <c r="C488" s="230"/>
      <c r="D488" s="230"/>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row>
    <row r="489" spans="1:26" ht="12.75" customHeight="1">
      <c r="A489" s="232"/>
      <c r="B489" s="230"/>
      <c r="C489" s="230"/>
      <c r="D489" s="230"/>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row>
    <row r="490" spans="1:26" ht="12.75" customHeight="1">
      <c r="A490" s="232"/>
      <c r="B490" s="230"/>
      <c r="C490" s="230"/>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row>
    <row r="491" spans="1:26" ht="12.75" customHeight="1">
      <c r="A491" s="232"/>
      <c r="B491" s="230"/>
      <c r="C491" s="230"/>
      <c r="D491" s="230"/>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row>
    <row r="492" spans="1:26" ht="12.75" customHeight="1">
      <c r="A492" s="232"/>
      <c r="B492" s="230"/>
      <c r="C492" s="230"/>
      <c r="D492" s="230"/>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row>
    <row r="493" spans="1:26" ht="12.75" customHeight="1">
      <c r="A493" s="232"/>
      <c r="B493" s="230"/>
      <c r="C493" s="230"/>
      <c r="D493" s="230"/>
      <c r="E493" s="230"/>
      <c r="F493" s="230"/>
      <c r="G493" s="230"/>
      <c r="H493" s="230"/>
      <c r="I493" s="230"/>
      <c r="J493" s="230"/>
      <c r="K493" s="230"/>
      <c r="L493" s="230"/>
      <c r="M493" s="230"/>
      <c r="N493" s="230"/>
      <c r="O493" s="230"/>
      <c r="P493" s="230"/>
      <c r="Q493" s="230"/>
      <c r="R493" s="230"/>
      <c r="S493" s="230"/>
      <c r="T493" s="230"/>
      <c r="U493" s="230"/>
      <c r="V493" s="230"/>
      <c r="W493" s="230"/>
      <c r="X493" s="230"/>
      <c r="Y493" s="230"/>
      <c r="Z493" s="230"/>
    </row>
    <row r="494" spans="1:26" ht="12.75" customHeight="1">
      <c r="A494" s="232"/>
      <c r="B494" s="230"/>
      <c r="C494" s="230"/>
      <c r="D494" s="230"/>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row>
    <row r="495" spans="1:26" ht="12.75" customHeight="1">
      <c r="A495" s="232"/>
      <c r="B495" s="230"/>
      <c r="C495" s="230"/>
      <c r="D495" s="230"/>
      <c r="E495" s="230"/>
      <c r="F495" s="230"/>
      <c r="G495" s="230"/>
      <c r="H495" s="230"/>
      <c r="I495" s="230"/>
      <c r="J495" s="230"/>
      <c r="K495" s="230"/>
      <c r="L495" s="230"/>
      <c r="M495" s="230"/>
      <c r="N495" s="230"/>
      <c r="O495" s="230"/>
      <c r="P495" s="230"/>
      <c r="Q495" s="230"/>
      <c r="R495" s="230"/>
      <c r="S495" s="230"/>
      <c r="T495" s="230"/>
      <c r="U495" s="230"/>
      <c r="V495" s="230"/>
      <c r="W495" s="230"/>
      <c r="X495" s="230"/>
      <c r="Y495" s="230"/>
      <c r="Z495" s="230"/>
    </row>
    <row r="496" spans="1:26" ht="12.75" customHeight="1">
      <c r="A496" s="232"/>
      <c r="B496" s="230"/>
      <c r="C496" s="230"/>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row>
    <row r="497" spans="1:26" ht="12.75" customHeight="1">
      <c r="A497" s="232"/>
      <c r="B497" s="230"/>
      <c r="C497" s="230"/>
      <c r="D497" s="230"/>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row>
    <row r="498" spans="1:26" ht="12.75" customHeight="1">
      <c r="A498" s="232"/>
      <c r="B498" s="230"/>
      <c r="C498" s="230"/>
      <c r="D498" s="230"/>
      <c r="E498" s="230"/>
      <c r="F498" s="230"/>
      <c r="G498" s="230"/>
      <c r="H498" s="230"/>
      <c r="I498" s="230"/>
      <c r="J498" s="230"/>
      <c r="K498" s="230"/>
      <c r="L498" s="230"/>
      <c r="M498" s="230"/>
      <c r="N498" s="230"/>
      <c r="O498" s="230"/>
      <c r="P498" s="230"/>
      <c r="Q498" s="230"/>
      <c r="R498" s="230"/>
      <c r="S498" s="230"/>
      <c r="T498" s="230"/>
      <c r="U498" s="230"/>
      <c r="V498" s="230"/>
      <c r="W498" s="230"/>
      <c r="X498" s="230"/>
      <c r="Y498" s="230"/>
      <c r="Z498" s="230"/>
    </row>
    <row r="499" spans="1:26" ht="12.75" customHeight="1">
      <c r="A499" s="232"/>
      <c r="B499" s="230"/>
      <c r="C499" s="230"/>
      <c r="D499" s="230"/>
      <c r="E499" s="230"/>
      <c r="F499" s="230"/>
      <c r="G499" s="230"/>
      <c r="H499" s="230"/>
      <c r="I499" s="230"/>
      <c r="J499" s="230"/>
      <c r="K499" s="230"/>
      <c r="L499" s="230"/>
      <c r="M499" s="230"/>
      <c r="N499" s="230"/>
      <c r="O499" s="230"/>
      <c r="P499" s="230"/>
      <c r="Q499" s="230"/>
      <c r="R499" s="230"/>
      <c r="S499" s="230"/>
      <c r="T499" s="230"/>
      <c r="U499" s="230"/>
      <c r="V499" s="230"/>
      <c r="W499" s="230"/>
      <c r="X499" s="230"/>
      <c r="Y499" s="230"/>
      <c r="Z499" s="230"/>
    </row>
    <row r="500" spans="1:26" ht="12.75" customHeight="1">
      <c r="A500" s="232"/>
      <c r="B500" s="230"/>
      <c r="C500" s="230"/>
      <c r="D500" s="230"/>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row>
    <row r="501" spans="1:26" ht="12.75" customHeight="1">
      <c r="A501" s="232"/>
      <c r="B501" s="230"/>
      <c r="C501" s="230"/>
      <c r="D501" s="230"/>
      <c r="E501" s="230"/>
      <c r="F501" s="230"/>
      <c r="G501" s="230"/>
      <c r="H501" s="230"/>
      <c r="I501" s="230"/>
      <c r="J501" s="230"/>
      <c r="K501" s="230"/>
      <c r="L501" s="230"/>
      <c r="M501" s="230"/>
      <c r="N501" s="230"/>
      <c r="O501" s="230"/>
      <c r="P501" s="230"/>
      <c r="Q501" s="230"/>
      <c r="R501" s="230"/>
      <c r="S501" s="230"/>
      <c r="T501" s="230"/>
      <c r="U501" s="230"/>
      <c r="V501" s="230"/>
      <c r="W501" s="230"/>
      <c r="X501" s="230"/>
      <c r="Y501" s="230"/>
      <c r="Z501" s="230"/>
    </row>
    <row r="502" spans="1:26" ht="12.75" customHeight="1">
      <c r="A502" s="232"/>
      <c r="B502" s="230"/>
      <c r="C502" s="230"/>
      <c r="D502" s="230"/>
      <c r="E502" s="230"/>
      <c r="F502" s="230"/>
      <c r="G502" s="230"/>
      <c r="H502" s="230"/>
      <c r="I502" s="230"/>
      <c r="J502" s="230"/>
      <c r="K502" s="230"/>
      <c r="L502" s="230"/>
      <c r="M502" s="230"/>
      <c r="N502" s="230"/>
      <c r="O502" s="230"/>
      <c r="P502" s="230"/>
      <c r="Q502" s="230"/>
      <c r="R502" s="230"/>
      <c r="S502" s="230"/>
      <c r="T502" s="230"/>
      <c r="U502" s="230"/>
      <c r="V502" s="230"/>
      <c r="W502" s="230"/>
      <c r="X502" s="230"/>
      <c r="Y502" s="230"/>
      <c r="Z502" s="230"/>
    </row>
    <row r="503" spans="1:26" ht="12.75" customHeight="1">
      <c r="A503" s="232"/>
      <c r="B503" s="230"/>
      <c r="C503" s="230"/>
      <c r="D503" s="230"/>
      <c r="E503" s="230"/>
      <c r="F503" s="230"/>
      <c r="G503" s="230"/>
      <c r="H503" s="230"/>
      <c r="I503" s="230"/>
      <c r="J503" s="230"/>
      <c r="K503" s="230"/>
      <c r="L503" s="230"/>
      <c r="M503" s="230"/>
      <c r="N503" s="230"/>
      <c r="O503" s="230"/>
      <c r="P503" s="230"/>
      <c r="Q503" s="230"/>
      <c r="R503" s="230"/>
      <c r="S503" s="230"/>
      <c r="T503" s="230"/>
      <c r="U503" s="230"/>
      <c r="V503" s="230"/>
      <c r="W503" s="230"/>
      <c r="X503" s="230"/>
      <c r="Y503" s="230"/>
      <c r="Z503" s="230"/>
    </row>
    <row r="504" spans="1:26" ht="12.75" customHeight="1">
      <c r="A504" s="232"/>
      <c r="B504" s="230"/>
      <c r="C504" s="230"/>
      <c r="D504" s="230"/>
      <c r="E504" s="230"/>
      <c r="F504" s="230"/>
      <c r="G504" s="230"/>
      <c r="H504" s="230"/>
      <c r="I504" s="230"/>
      <c r="J504" s="230"/>
      <c r="K504" s="230"/>
      <c r="L504" s="230"/>
      <c r="M504" s="230"/>
      <c r="N504" s="230"/>
      <c r="O504" s="230"/>
      <c r="P504" s="230"/>
      <c r="Q504" s="230"/>
      <c r="R504" s="230"/>
      <c r="S504" s="230"/>
      <c r="T504" s="230"/>
      <c r="U504" s="230"/>
      <c r="V504" s="230"/>
      <c r="W504" s="230"/>
      <c r="X504" s="230"/>
      <c r="Y504" s="230"/>
      <c r="Z504" s="230"/>
    </row>
    <row r="505" spans="1:26" ht="12.75" customHeight="1">
      <c r="A505" s="232"/>
      <c r="B505" s="230"/>
      <c r="C505" s="230"/>
      <c r="D505" s="230"/>
      <c r="E505" s="230"/>
      <c r="F505" s="230"/>
      <c r="G505" s="230"/>
      <c r="H505" s="230"/>
      <c r="I505" s="230"/>
      <c r="J505" s="230"/>
      <c r="K505" s="230"/>
      <c r="L505" s="230"/>
      <c r="M505" s="230"/>
      <c r="N505" s="230"/>
      <c r="O505" s="230"/>
      <c r="P505" s="230"/>
      <c r="Q505" s="230"/>
      <c r="R505" s="230"/>
      <c r="S505" s="230"/>
      <c r="T505" s="230"/>
      <c r="U505" s="230"/>
      <c r="V505" s="230"/>
      <c r="W505" s="230"/>
      <c r="X505" s="230"/>
      <c r="Y505" s="230"/>
      <c r="Z505" s="230"/>
    </row>
    <row r="506" spans="1:26" ht="12.75" customHeight="1">
      <c r="A506" s="232"/>
      <c r="B506" s="230"/>
      <c r="C506" s="230"/>
      <c r="D506" s="230"/>
      <c r="E506" s="230"/>
      <c r="F506" s="230"/>
      <c r="G506" s="230"/>
      <c r="H506" s="230"/>
      <c r="I506" s="230"/>
      <c r="J506" s="230"/>
      <c r="K506" s="230"/>
      <c r="L506" s="230"/>
      <c r="M506" s="230"/>
      <c r="N506" s="230"/>
      <c r="O506" s="230"/>
      <c r="P506" s="230"/>
      <c r="Q506" s="230"/>
      <c r="R506" s="230"/>
      <c r="S506" s="230"/>
      <c r="T506" s="230"/>
      <c r="U506" s="230"/>
      <c r="V506" s="230"/>
      <c r="W506" s="230"/>
      <c r="X506" s="230"/>
      <c r="Y506" s="230"/>
      <c r="Z506" s="230"/>
    </row>
    <row r="507" spans="1:26" ht="12.75" customHeight="1">
      <c r="A507" s="232"/>
      <c r="B507" s="230"/>
      <c r="C507" s="230"/>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0"/>
      <c r="Z507" s="230"/>
    </row>
    <row r="508" spans="1:26" ht="12.75" customHeight="1">
      <c r="A508" s="232"/>
      <c r="B508" s="230"/>
      <c r="C508" s="230"/>
      <c r="D508" s="230"/>
      <c r="E508" s="230"/>
      <c r="F508" s="230"/>
      <c r="G508" s="230"/>
      <c r="H508" s="230"/>
      <c r="I508" s="230"/>
      <c r="J508" s="230"/>
      <c r="K508" s="230"/>
      <c r="L508" s="230"/>
      <c r="M508" s="230"/>
      <c r="N508" s="230"/>
      <c r="O508" s="230"/>
      <c r="P508" s="230"/>
      <c r="Q508" s="230"/>
      <c r="R508" s="230"/>
      <c r="S508" s="230"/>
      <c r="T508" s="230"/>
      <c r="U508" s="230"/>
      <c r="V508" s="230"/>
      <c r="W508" s="230"/>
      <c r="X508" s="230"/>
      <c r="Y508" s="230"/>
      <c r="Z508" s="230"/>
    </row>
    <row r="509" spans="1:26" ht="12.75" customHeight="1">
      <c r="A509" s="232"/>
      <c r="B509" s="230"/>
      <c r="C509" s="230"/>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row>
    <row r="510" spans="1:26" ht="12.75" customHeight="1">
      <c r="A510" s="232"/>
      <c r="B510" s="230"/>
      <c r="C510" s="230"/>
      <c r="D510" s="230"/>
      <c r="E510" s="230"/>
      <c r="F510" s="230"/>
      <c r="G510" s="230"/>
      <c r="H510" s="230"/>
      <c r="I510" s="230"/>
      <c r="J510" s="230"/>
      <c r="K510" s="230"/>
      <c r="L510" s="230"/>
      <c r="M510" s="230"/>
      <c r="N510" s="230"/>
      <c r="O510" s="230"/>
      <c r="P510" s="230"/>
      <c r="Q510" s="230"/>
      <c r="R510" s="230"/>
      <c r="S510" s="230"/>
      <c r="T510" s="230"/>
      <c r="U510" s="230"/>
      <c r="V510" s="230"/>
      <c r="W510" s="230"/>
      <c r="X510" s="230"/>
      <c r="Y510" s="230"/>
      <c r="Z510" s="230"/>
    </row>
    <row r="511" spans="1:26" ht="12.75" customHeight="1">
      <c r="A511" s="232"/>
      <c r="B511" s="230"/>
      <c r="C511" s="230"/>
      <c r="D511" s="230"/>
      <c r="E511" s="230"/>
      <c r="F511" s="230"/>
      <c r="G511" s="230"/>
      <c r="H511" s="230"/>
      <c r="I511" s="230"/>
      <c r="J511" s="230"/>
      <c r="K511" s="230"/>
      <c r="L511" s="230"/>
      <c r="M511" s="230"/>
      <c r="N511" s="230"/>
      <c r="O511" s="230"/>
      <c r="P511" s="230"/>
      <c r="Q511" s="230"/>
      <c r="R511" s="230"/>
      <c r="S511" s="230"/>
      <c r="T511" s="230"/>
      <c r="U511" s="230"/>
      <c r="V511" s="230"/>
      <c r="W511" s="230"/>
      <c r="X511" s="230"/>
      <c r="Y511" s="230"/>
      <c r="Z511" s="230"/>
    </row>
    <row r="512" spans="1:26" ht="12.75" customHeight="1">
      <c r="A512" s="232"/>
      <c r="B512" s="230"/>
      <c r="C512" s="230"/>
      <c r="D512" s="230"/>
      <c r="E512" s="230"/>
      <c r="F512" s="230"/>
      <c r="G512" s="230"/>
      <c r="H512" s="230"/>
      <c r="I512" s="230"/>
      <c r="J512" s="230"/>
      <c r="K512" s="230"/>
      <c r="L512" s="230"/>
      <c r="M512" s="230"/>
      <c r="N512" s="230"/>
      <c r="O512" s="230"/>
      <c r="P512" s="230"/>
      <c r="Q512" s="230"/>
      <c r="R512" s="230"/>
      <c r="S512" s="230"/>
      <c r="T512" s="230"/>
      <c r="U512" s="230"/>
      <c r="V512" s="230"/>
      <c r="W512" s="230"/>
      <c r="X512" s="230"/>
      <c r="Y512" s="230"/>
      <c r="Z512" s="230"/>
    </row>
    <row r="513" spans="1:26" ht="12.75" customHeight="1">
      <c r="A513" s="232"/>
      <c r="B513" s="230"/>
      <c r="C513" s="230"/>
      <c r="D513" s="230"/>
      <c r="E513" s="230"/>
      <c r="F513" s="230"/>
      <c r="G513" s="230"/>
      <c r="H513" s="230"/>
      <c r="I513" s="230"/>
      <c r="J513" s="230"/>
      <c r="K513" s="230"/>
      <c r="L513" s="230"/>
      <c r="M513" s="230"/>
      <c r="N513" s="230"/>
      <c r="O513" s="230"/>
      <c r="P513" s="230"/>
      <c r="Q513" s="230"/>
      <c r="R513" s="230"/>
      <c r="S513" s="230"/>
      <c r="T513" s="230"/>
      <c r="U513" s="230"/>
      <c r="V513" s="230"/>
      <c r="W513" s="230"/>
      <c r="X513" s="230"/>
      <c r="Y513" s="230"/>
      <c r="Z513" s="230"/>
    </row>
    <row r="514" spans="1:26" ht="12.75" customHeight="1">
      <c r="A514" s="232"/>
      <c r="B514" s="230"/>
      <c r="C514" s="230"/>
      <c r="D514" s="230"/>
      <c r="E514" s="230"/>
      <c r="F514" s="230"/>
      <c r="G514" s="230"/>
      <c r="H514" s="230"/>
      <c r="I514" s="230"/>
      <c r="J514" s="230"/>
      <c r="K514" s="230"/>
      <c r="L514" s="230"/>
      <c r="M514" s="230"/>
      <c r="N514" s="230"/>
      <c r="O514" s="230"/>
      <c r="P514" s="230"/>
      <c r="Q514" s="230"/>
      <c r="R514" s="230"/>
      <c r="S514" s="230"/>
      <c r="T514" s="230"/>
      <c r="U514" s="230"/>
      <c r="V514" s="230"/>
      <c r="W514" s="230"/>
      <c r="X514" s="230"/>
      <c r="Y514" s="230"/>
      <c r="Z514" s="230"/>
    </row>
    <row r="515" spans="1:26" ht="12.75" customHeight="1">
      <c r="A515" s="232"/>
      <c r="B515" s="230"/>
      <c r="C515" s="230"/>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row>
    <row r="516" spans="1:26" ht="12.75" customHeight="1">
      <c r="A516" s="232"/>
      <c r="B516" s="230"/>
      <c r="C516" s="230"/>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row>
    <row r="517" spans="1:26" ht="12.75" customHeight="1">
      <c r="A517" s="232"/>
      <c r="B517" s="230"/>
      <c r="C517" s="230"/>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row>
    <row r="518" spans="1:26" ht="12.75" customHeight="1">
      <c r="A518" s="232"/>
      <c r="B518" s="230"/>
      <c r="C518" s="230"/>
      <c r="D518" s="230"/>
      <c r="E518" s="230"/>
      <c r="F518" s="230"/>
      <c r="G518" s="230"/>
      <c r="H518" s="230"/>
      <c r="I518" s="230"/>
      <c r="J518" s="230"/>
      <c r="K518" s="230"/>
      <c r="L518" s="230"/>
      <c r="M518" s="230"/>
      <c r="N518" s="230"/>
      <c r="O518" s="230"/>
      <c r="P518" s="230"/>
      <c r="Q518" s="230"/>
      <c r="R518" s="230"/>
      <c r="S518" s="230"/>
      <c r="T518" s="230"/>
      <c r="U518" s="230"/>
      <c r="V518" s="230"/>
      <c r="W518" s="230"/>
      <c r="X518" s="230"/>
      <c r="Y518" s="230"/>
      <c r="Z518" s="230"/>
    </row>
    <row r="519" spans="1:26" ht="12.75" customHeight="1">
      <c r="A519" s="232"/>
      <c r="B519" s="230"/>
      <c r="C519" s="230"/>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row>
    <row r="520" spans="1:26" ht="12.75" customHeight="1">
      <c r="A520" s="232"/>
      <c r="B520" s="230"/>
      <c r="C520" s="230"/>
      <c r="D520" s="230"/>
      <c r="E520" s="230"/>
      <c r="F520" s="230"/>
      <c r="G520" s="230"/>
      <c r="H520" s="230"/>
      <c r="I520" s="230"/>
      <c r="J520" s="230"/>
      <c r="K520" s="230"/>
      <c r="L520" s="230"/>
      <c r="M520" s="230"/>
      <c r="N520" s="230"/>
      <c r="O520" s="230"/>
      <c r="P520" s="230"/>
      <c r="Q520" s="230"/>
      <c r="R520" s="230"/>
      <c r="S520" s="230"/>
      <c r="T520" s="230"/>
      <c r="U520" s="230"/>
      <c r="V520" s="230"/>
      <c r="W520" s="230"/>
      <c r="X520" s="230"/>
      <c r="Y520" s="230"/>
      <c r="Z520" s="230"/>
    </row>
    <row r="521" spans="1:26" ht="12.75" customHeight="1">
      <c r="A521" s="232"/>
      <c r="B521" s="230"/>
      <c r="C521" s="230"/>
      <c r="D521" s="230"/>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row>
    <row r="522" spans="1:26" ht="12.75" customHeight="1">
      <c r="A522" s="232"/>
      <c r="B522" s="230"/>
      <c r="C522" s="230"/>
      <c r="D522" s="230"/>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row>
    <row r="523" spans="1:26" ht="12.75" customHeight="1">
      <c r="A523" s="232"/>
      <c r="B523" s="230"/>
      <c r="C523" s="230"/>
      <c r="D523" s="230"/>
      <c r="E523" s="230"/>
      <c r="F523" s="230"/>
      <c r="G523" s="230"/>
      <c r="H523" s="230"/>
      <c r="I523" s="230"/>
      <c r="J523" s="230"/>
      <c r="K523" s="230"/>
      <c r="L523" s="230"/>
      <c r="M523" s="230"/>
      <c r="N523" s="230"/>
      <c r="O523" s="230"/>
      <c r="P523" s="230"/>
      <c r="Q523" s="230"/>
      <c r="R523" s="230"/>
      <c r="S523" s="230"/>
      <c r="T523" s="230"/>
      <c r="U523" s="230"/>
      <c r="V523" s="230"/>
      <c r="W523" s="230"/>
      <c r="X523" s="230"/>
      <c r="Y523" s="230"/>
      <c r="Z523" s="230"/>
    </row>
    <row r="524" spans="1:26" ht="12.75" customHeight="1">
      <c r="A524" s="232"/>
      <c r="B524" s="230"/>
      <c r="C524" s="230"/>
      <c r="D524" s="230"/>
      <c r="E524" s="230"/>
      <c r="F524" s="230"/>
      <c r="G524" s="230"/>
      <c r="H524" s="230"/>
      <c r="I524" s="230"/>
      <c r="J524" s="230"/>
      <c r="K524" s="230"/>
      <c r="L524" s="230"/>
      <c r="M524" s="230"/>
      <c r="N524" s="230"/>
      <c r="O524" s="230"/>
      <c r="P524" s="230"/>
      <c r="Q524" s="230"/>
      <c r="R524" s="230"/>
      <c r="S524" s="230"/>
      <c r="T524" s="230"/>
      <c r="U524" s="230"/>
      <c r="V524" s="230"/>
      <c r="W524" s="230"/>
      <c r="X524" s="230"/>
      <c r="Y524" s="230"/>
      <c r="Z524" s="230"/>
    </row>
    <row r="525" spans="1:26" ht="12.75" customHeight="1">
      <c r="A525" s="232"/>
      <c r="B525" s="230"/>
      <c r="C525" s="230"/>
      <c r="D525" s="230"/>
      <c r="E525" s="230"/>
      <c r="F525" s="230"/>
      <c r="G525" s="230"/>
      <c r="H525" s="230"/>
      <c r="I525" s="230"/>
      <c r="J525" s="230"/>
      <c r="K525" s="230"/>
      <c r="L525" s="230"/>
      <c r="M525" s="230"/>
      <c r="N525" s="230"/>
      <c r="O525" s="230"/>
      <c r="P525" s="230"/>
      <c r="Q525" s="230"/>
      <c r="R525" s="230"/>
      <c r="S525" s="230"/>
      <c r="T525" s="230"/>
      <c r="U525" s="230"/>
      <c r="V525" s="230"/>
      <c r="W525" s="230"/>
      <c r="X525" s="230"/>
      <c r="Y525" s="230"/>
      <c r="Z525" s="230"/>
    </row>
    <row r="526" spans="1:26" ht="12.75" customHeight="1">
      <c r="A526" s="232"/>
      <c r="B526" s="230"/>
      <c r="C526" s="230"/>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row>
    <row r="527" spans="1:26" ht="12.75" customHeight="1">
      <c r="A527" s="232"/>
      <c r="B527" s="230"/>
      <c r="C527" s="230"/>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row>
    <row r="528" spans="1:26" ht="12.75" customHeight="1">
      <c r="A528" s="232"/>
      <c r="B528" s="230"/>
      <c r="C528" s="230"/>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row>
    <row r="529" spans="1:26" ht="12.75" customHeight="1">
      <c r="A529" s="232"/>
      <c r="B529" s="230"/>
      <c r="C529" s="230"/>
      <c r="D529" s="230"/>
      <c r="E529" s="230"/>
      <c r="F529" s="230"/>
      <c r="G529" s="230"/>
      <c r="H529" s="230"/>
      <c r="I529" s="230"/>
      <c r="J529" s="230"/>
      <c r="K529" s="230"/>
      <c r="L529" s="230"/>
      <c r="M529" s="230"/>
      <c r="N529" s="230"/>
      <c r="O529" s="230"/>
      <c r="P529" s="230"/>
      <c r="Q529" s="230"/>
      <c r="R529" s="230"/>
      <c r="S529" s="230"/>
      <c r="T529" s="230"/>
      <c r="U529" s="230"/>
      <c r="V529" s="230"/>
      <c r="W529" s="230"/>
      <c r="X529" s="230"/>
      <c r="Y529" s="230"/>
      <c r="Z529" s="230"/>
    </row>
    <row r="530" spans="1:26" ht="12.75" customHeight="1">
      <c r="A530" s="232"/>
      <c r="B530" s="230"/>
      <c r="C530" s="230"/>
      <c r="D530" s="230"/>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row>
    <row r="531" spans="1:26" ht="12.75" customHeight="1">
      <c r="A531" s="232"/>
      <c r="B531" s="230"/>
      <c r="C531" s="230"/>
      <c r="D531" s="230"/>
      <c r="E531" s="230"/>
      <c r="F531" s="230"/>
      <c r="G531" s="230"/>
      <c r="H531" s="230"/>
      <c r="I531" s="230"/>
      <c r="J531" s="230"/>
      <c r="K531" s="230"/>
      <c r="L531" s="230"/>
      <c r="M531" s="230"/>
      <c r="N531" s="230"/>
      <c r="O531" s="230"/>
      <c r="P531" s="230"/>
      <c r="Q531" s="230"/>
      <c r="R531" s="230"/>
      <c r="S531" s="230"/>
      <c r="T531" s="230"/>
      <c r="U531" s="230"/>
      <c r="V531" s="230"/>
      <c r="W531" s="230"/>
      <c r="X531" s="230"/>
      <c r="Y531" s="230"/>
      <c r="Z531" s="230"/>
    </row>
    <row r="532" spans="1:26" ht="12.75" customHeight="1">
      <c r="A532" s="232"/>
      <c r="B532" s="230"/>
      <c r="C532" s="230"/>
      <c r="D532" s="230"/>
      <c r="E532" s="230"/>
      <c r="F532" s="230"/>
      <c r="G532" s="230"/>
      <c r="H532" s="230"/>
      <c r="I532" s="230"/>
      <c r="J532" s="230"/>
      <c r="K532" s="230"/>
      <c r="L532" s="230"/>
      <c r="M532" s="230"/>
      <c r="N532" s="230"/>
      <c r="O532" s="230"/>
      <c r="P532" s="230"/>
      <c r="Q532" s="230"/>
      <c r="R532" s="230"/>
      <c r="S532" s="230"/>
      <c r="T532" s="230"/>
      <c r="U532" s="230"/>
      <c r="V532" s="230"/>
      <c r="W532" s="230"/>
      <c r="X532" s="230"/>
      <c r="Y532" s="230"/>
      <c r="Z532" s="230"/>
    </row>
    <row r="533" spans="1:26" ht="12.75" customHeight="1">
      <c r="A533" s="232"/>
      <c r="B533" s="230"/>
      <c r="C533" s="230"/>
      <c r="D533" s="230"/>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row>
    <row r="534" spans="1:26" ht="12.75" customHeight="1">
      <c r="A534" s="232"/>
      <c r="B534" s="230"/>
      <c r="C534" s="230"/>
      <c r="D534" s="230"/>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row>
    <row r="535" spans="1:26" ht="12.75" customHeight="1">
      <c r="A535" s="232"/>
      <c r="B535" s="230"/>
      <c r="C535" s="230"/>
      <c r="D535" s="230"/>
      <c r="E535" s="230"/>
      <c r="F535" s="230"/>
      <c r="G535" s="230"/>
      <c r="H535" s="230"/>
      <c r="I535" s="230"/>
      <c r="J535" s="230"/>
      <c r="K535" s="230"/>
      <c r="L535" s="230"/>
      <c r="M535" s="230"/>
      <c r="N535" s="230"/>
      <c r="O535" s="230"/>
      <c r="P535" s="230"/>
      <c r="Q535" s="230"/>
      <c r="R535" s="230"/>
      <c r="S535" s="230"/>
      <c r="T535" s="230"/>
      <c r="U535" s="230"/>
      <c r="V535" s="230"/>
      <c r="W535" s="230"/>
      <c r="X535" s="230"/>
      <c r="Y535" s="230"/>
      <c r="Z535" s="230"/>
    </row>
    <row r="536" spans="1:26" ht="12.75" customHeight="1">
      <c r="A536" s="232"/>
      <c r="B536" s="230"/>
      <c r="C536" s="230"/>
      <c r="D536" s="230"/>
      <c r="E536" s="230"/>
      <c r="F536" s="230"/>
      <c r="G536" s="230"/>
      <c r="H536" s="230"/>
      <c r="I536" s="230"/>
      <c r="J536" s="230"/>
      <c r="K536" s="230"/>
      <c r="L536" s="230"/>
      <c r="M536" s="230"/>
      <c r="N536" s="230"/>
      <c r="O536" s="230"/>
      <c r="P536" s="230"/>
      <c r="Q536" s="230"/>
      <c r="R536" s="230"/>
      <c r="S536" s="230"/>
      <c r="T536" s="230"/>
      <c r="U536" s="230"/>
      <c r="V536" s="230"/>
      <c r="W536" s="230"/>
      <c r="X536" s="230"/>
      <c r="Y536" s="230"/>
      <c r="Z536" s="230"/>
    </row>
    <row r="537" spans="1:26" ht="12.75" customHeight="1">
      <c r="A537" s="232"/>
      <c r="B537" s="230"/>
      <c r="C537" s="230"/>
      <c r="D537" s="230"/>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row>
    <row r="538" spans="1:26" ht="12.75" customHeight="1">
      <c r="A538" s="232"/>
      <c r="B538" s="230"/>
      <c r="C538" s="230"/>
      <c r="D538" s="230"/>
      <c r="E538" s="230"/>
      <c r="F538" s="230"/>
      <c r="G538" s="230"/>
      <c r="H538" s="230"/>
      <c r="I538" s="230"/>
      <c r="J538" s="230"/>
      <c r="K538" s="230"/>
      <c r="L538" s="230"/>
      <c r="M538" s="230"/>
      <c r="N538" s="230"/>
      <c r="O538" s="230"/>
      <c r="P538" s="230"/>
      <c r="Q538" s="230"/>
      <c r="R538" s="230"/>
      <c r="S538" s="230"/>
      <c r="T538" s="230"/>
      <c r="U538" s="230"/>
      <c r="V538" s="230"/>
      <c r="W538" s="230"/>
      <c r="X538" s="230"/>
      <c r="Y538" s="230"/>
      <c r="Z538" s="230"/>
    </row>
    <row r="539" spans="1:26" ht="12.75" customHeight="1">
      <c r="A539" s="232"/>
      <c r="B539" s="230"/>
      <c r="C539" s="230"/>
      <c r="D539" s="230"/>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row>
    <row r="540" spans="1:26" ht="12.75" customHeight="1">
      <c r="A540" s="232"/>
      <c r="B540" s="230"/>
      <c r="C540" s="230"/>
      <c r="D540" s="230"/>
      <c r="E540" s="230"/>
      <c r="F540" s="230"/>
      <c r="G540" s="230"/>
      <c r="H540" s="230"/>
      <c r="I540" s="230"/>
      <c r="J540" s="230"/>
      <c r="K540" s="230"/>
      <c r="L540" s="230"/>
      <c r="M540" s="230"/>
      <c r="N540" s="230"/>
      <c r="O540" s="230"/>
      <c r="P540" s="230"/>
      <c r="Q540" s="230"/>
      <c r="R540" s="230"/>
      <c r="S540" s="230"/>
      <c r="T540" s="230"/>
      <c r="U540" s="230"/>
      <c r="V540" s="230"/>
      <c r="W540" s="230"/>
      <c r="X540" s="230"/>
      <c r="Y540" s="230"/>
      <c r="Z540" s="230"/>
    </row>
    <row r="541" spans="1:26" ht="12.75" customHeight="1">
      <c r="A541" s="232"/>
      <c r="B541" s="230"/>
      <c r="C541" s="230"/>
      <c r="D541" s="230"/>
      <c r="E541" s="230"/>
      <c r="F541" s="230"/>
      <c r="G541" s="230"/>
      <c r="H541" s="230"/>
      <c r="I541" s="230"/>
      <c r="J541" s="230"/>
      <c r="K541" s="230"/>
      <c r="L541" s="230"/>
      <c r="M541" s="230"/>
      <c r="N541" s="230"/>
      <c r="O541" s="230"/>
      <c r="P541" s="230"/>
      <c r="Q541" s="230"/>
      <c r="R541" s="230"/>
      <c r="S541" s="230"/>
      <c r="T541" s="230"/>
      <c r="U541" s="230"/>
      <c r="V541" s="230"/>
      <c r="W541" s="230"/>
      <c r="X541" s="230"/>
      <c r="Y541" s="230"/>
      <c r="Z541" s="230"/>
    </row>
    <row r="542" spans="1:26" ht="12.75" customHeight="1">
      <c r="A542" s="232"/>
      <c r="B542" s="230"/>
      <c r="C542" s="230"/>
      <c r="D542" s="230"/>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row>
    <row r="543" spans="1:26" ht="12.75" customHeight="1">
      <c r="A543" s="232"/>
      <c r="B543" s="230"/>
      <c r="C543" s="230"/>
      <c r="D543" s="230"/>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row>
    <row r="544" spans="1:26" ht="12.75" customHeight="1">
      <c r="A544" s="232"/>
      <c r="B544" s="230"/>
      <c r="C544" s="230"/>
      <c r="D544" s="230"/>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row>
    <row r="545" spans="1:26" ht="12.75" customHeight="1">
      <c r="A545" s="232"/>
      <c r="B545" s="230"/>
      <c r="C545" s="230"/>
      <c r="D545" s="230"/>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row>
    <row r="546" spans="1:26" ht="12.75" customHeight="1">
      <c r="A546" s="232"/>
      <c r="B546" s="230"/>
      <c r="C546" s="230"/>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row>
    <row r="547" spans="1:26" ht="12.75" customHeight="1">
      <c r="A547" s="232"/>
      <c r="B547" s="230"/>
      <c r="C547" s="230"/>
      <c r="D547" s="230"/>
      <c r="E547" s="230"/>
      <c r="F547" s="230"/>
      <c r="G547" s="230"/>
      <c r="H547" s="230"/>
      <c r="I547" s="230"/>
      <c r="J547" s="230"/>
      <c r="K547" s="230"/>
      <c r="L547" s="230"/>
      <c r="M547" s="230"/>
      <c r="N547" s="230"/>
      <c r="O547" s="230"/>
      <c r="P547" s="230"/>
      <c r="Q547" s="230"/>
      <c r="R547" s="230"/>
      <c r="S547" s="230"/>
      <c r="T547" s="230"/>
      <c r="U547" s="230"/>
      <c r="V547" s="230"/>
      <c r="W547" s="230"/>
      <c r="X547" s="230"/>
      <c r="Y547" s="230"/>
      <c r="Z547" s="230"/>
    </row>
    <row r="548" spans="1:26" ht="12.75" customHeight="1">
      <c r="A548" s="232"/>
      <c r="B548" s="230"/>
      <c r="C548" s="230"/>
      <c r="D548" s="230"/>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row>
    <row r="549" spans="1:26" ht="12.75" customHeight="1">
      <c r="A549" s="232"/>
      <c r="B549" s="230"/>
      <c r="C549" s="230"/>
      <c r="D549" s="230"/>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row>
    <row r="550" spans="1:26" ht="12.75" customHeight="1">
      <c r="A550" s="232"/>
      <c r="B550" s="230"/>
      <c r="C550" s="230"/>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row>
    <row r="551" spans="1:26" ht="12.75" customHeight="1">
      <c r="A551" s="232"/>
      <c r="B551" s="230"/>
      <c r="C551" s="230"/>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row>
    <row r="552" spans="1:26" ht="12.75" customHeight="1">
      <c r="A552" s="232"/>
      <c r="B552" s="230"/>
      <c r="C552" s="230"/>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row>
    <row r="553" spans="1:26" ht="12.75" customHeight="1">
      <c r="A553" s="232"/>
      <c r="B553" s="230"/>
      <c r="C553" s="230"/>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row>
    <row r="554" spans="1:26" ht="12.75" customHeight="1">
      <c r="A554" s="232"/>
      <c r="B554" s="230"/>
      <c r="C554" s="230"/>
      <c r="D554" s="230"/>
      <c r="E554" s="230"/>
      <c r="F554" s="230"/>
      <c r="G554" s="230"/>
      <c r="H554" s="230"/>
      <c r="I554" s="230"/>
      <c r="J554" s="230"/>
      <c r="K554" s="230"/>
      <c r="L554" s="230"/>
      <c r="M554" s="230"/>
      <c r="N554" s="230"/>
      <c r="O554" s="230"/>
      <c r="P554" s="230"/>
      <c r="Q554" s="230"/>
      <c r="R554" s="230"/>
      <c r="S554" s="230"/>
      <c r="T554" s="230"/>
      <c r="U554" s="230"/>
      <c r="V554" s="230"/>
      <c r="W554" s="230"/>
      <c r="X554" s="230"/>
      <c r="Y554" s="230"/>
      <c r="Z554" s="230"/>
    </row>
    <row r="555" spans="1:26" ht="12.75" customHeight="1">
      <c r="A555" s="232"/>
      <c r="B555" s="230"/>
      <c r="C555" s="230"/>
      <c r="D555" s="230"/>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row>
    <row r="556" spans="1:26" ht="12.75" customHeight="1">
      <c r="A556" s="232"/>
      <c r="B556" s="230"/>
      <c r="C556" s="230"/>
      <c r="D556" s="230"/>
      <c r="E556" s="230"/>
      <c r="F556" s="230"/>
      <c r="G556" s="230"/>
      <c r="H556" s="230"/>
      <c r="I556" s="230"/>
      <c r="J556" s="230"/>
      <c r="K556" s="230"/>
      <c r="L556" s="230"/>
      <c r="M556" s="230"/>
      <c r="N556" s="230"/>
      <c r="O556" s="230"/>
      <c r="P556" s="230"/>
      <c r="Q556" s="230"/>
      <c r="R556" s="230"/>
      <c r="S556" s="230"/>
      <c r="T556" s="230"/>
      <c r="U556" s="230"/>
      <c r="V556" s="230"/>
      <c r="W556" s="230"/>
      <c r="X556" s="230"/>
      <c r="Y556" s="230"/>
      <c r="Z556" s="230"/>
    </row>
    <row r="557" spans="1:26" ht="12.75" customHeight="1">
      <c r="A557" s="232"/>
      <c r="B557" s="230"/>
      <c r="C557" s="230"/>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row>
    <row r="558" spans="1:26" ht="12.75" customHeight="1">
      <c r="A558" s="232"/>
      <c r="B558" s="230"/>
      <c r="C558" s="230"/>
      <c r="D558" s="230"/>
      <c r="E558" s="230"/>
      <c r="F558" s="230"/>
      <c r="G558" s="230"/>
      <c r="H558" s="230"/>
      <c r="I558" s="230"/>
      <c r="J558" s="230"/>
      <c r="K558" s="230"/>
      <c r="L558" s="230"/>
      <c r="M558" s="230"/>
      <c r="N558" s="230"/>
      <c r="O558" s="230"/>
      <c r="P558" s="230"/>
      <c r="Q558" s="230"/>
      <c r="R558" s="230"/>
      <c r="S558" s="230"/>
      <c r="T558" s="230"/>
      <c r="U558" s="230"/>
      <c r="V558" s="230"/>
      <c r="W558" s="230"/>
      <c r="X558" s="230"/>
      <c r="Y558" s="230"/>
      <c r="Z558" s="230"/>
    </row>
    <row r="559" spans="1:26" ht="12.75" customHeight="1">
      <c r="A559" s="232"/>
      <c r="B559" s="230"/>
      <c r="C559" s="230"/>
      <c r="D559" s="230"/>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row>
    <row r="560" spans="1:26" ht="12.75" customHeight="1">
      <c r="A560" s="232"/>
      <c r="B560" s="230"/>
      <c r="C560" s="230"/>
      <c r="D560" s="230"/>
      <c r="E560" s="230"/>
      <c r="F560" s="230"/>
      <c r="G560" s="230"/>
      <c r="H560" s="230"/>
      <c r="I560" s="230"/>
      <c r="J560" s="230"/>
      <c r="K560" s="230"/>
      <c r="L560" s="230"/>
      <c r="M560" s="230"/>
      <c r="N560" s="230"/>
      <c r="O560" s="230"/>
      <c r="P560" s="230"/>
      <c r="Q560" s="230"/>
      <c r="R560" s="230"/>
      <c r="S560" s="230"/>
      <c r="T560" s="230"/>
      <c r="U560" s="230"/>
      <c r="V560" s="230"/>
      <c r="W560" s="230"/>
      <c r="X560" s="230"/>
      <c r="Y560" s="230"/>
      <c r="Z560" s="230"/>
    </row>
    <row r="561" spans="1:26" ht="12.75" customHeight="1">
      <c r="A561" s="232"/>
      <c r="B561" s="230"/>
      <c r="C561" s="230"/>
      <c r="D561" s="230"/>
      <c r="E561" s="230"/>
      <c r="F561" s="230"/>
      <c r="G561" s="230"/>
      <c r="H561" s="230"/>
      <c r="I561" s="230"/>
      <c r="J561" s="230"/>
      <c r="K561" s="230"/>
      <c r="L561" s="230"/>
      <c r="M561" s="230"/>
      <c r="N561" s="230"/>
      <c r="O561" s="230"/>
      <c r="P561" s="230"/>
      <c r="Q561" s="230"/>
      <c r="R561" s="230"/>
      <c r="S561" s="230"/>
      <c r="T561" s="230"/>
      <c r="U561" s="230"/>
      <c r="V561" s="230"/>
      <c r="W561" s="230"/>
      <c r="X561" s="230"/>
      <c r="Y561" s="230"/>
      <c r="Z561" s="230"/>
    </row>
    <row r="562" spans="1:26" ht="12.75" customHeight="1">
      <c r="A562" s="232"/>
      <c r="B562" s="230"/>
      <c r="C562" s="230"/>
      <c r="D562" s="230"/>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row>
    <row r="563" spans="1:26" ht="12.75" customHeight="1">
      <c r="A563" s="232"/>
      <c r="B563" s="230"/>
      <c r="C563" s="230"/>
      <c r="D563" s="230"/>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row>
    <row r="564" spans="1:26" ht="12.75" customHeight="1">
      <c r="A564" s="232"/>
      <c r="B564" s="230"/>
      <c r="C564" s="230"/>
      <c r="D564" s="230"/>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row>
    <row r="565" spans="1:26" ht="12.75" customHeight="1">
      <c r="A565" s="232"/>
      <c r="B565" s="230"/>
      <c r="C565" s="230"/>
      <c r="D565" s="230"/>
      <c r="E565" s="230"/>
      <c r="F565" s="230"/>
      <c r="G565" s="230"/>
      <c r="H565" s="230"/>
      <c r="I565" s="230"/>
      <c r="J565" s="230"/>
      <c r="K565" s="230"/>
      <c r="L565" s="230"/>
      <c r="M565" s="230"/>
      <c r="N565" s="230"/>
      <c r="O565" s="230"/>
      <c r="P565" s="230"/>
      <c r="Q565" s="230"/>
      <c r="R565" s="230"/>
      <c r="S565" s="230"/>
      <c r="T565" s="230"/>
      <c r="U565" s="230"/>
      <c r="V565" s="230"/>
      <c r="W565" s="230"/>
      <c r="X565" s="230"/>
      <c r="Y565" s="230"/>
      <c r="Z565" s="230"/>
    </row>
    <row r="566" spans="1:26" ht="12.75" customHeight="1">
      <c r="A566" s="232"/>
      <c r="B566" s="230"/>
      <c r="C566" s="230"/>
      <c r="D566" s="230"/>
      <c r="E566" s="230"/>
      <c r="F566" s="230"/>
      <c r="G566" s="230"/>
      <c r="H566" s="230"/>
      <c r="I566" s="230"/>
      <c r="J566" s="230"/>
      <c r="K566" s="230"/>
      <c r="L566" s="230"/>
      <c r="M566" s="230"/>
      <c r="N566" s="230"/>
      <c r="O566" s="230"/>
      <c r="P566" s="230"/>
      <c r="Q566" s="230"/>
      <c r="R566" s="230"/>
      <c r="S566" s="230"/>
      <c r="T566" s="230"/>
      <c r="U566" s="230"/>
      <c r="V566" s="230"/>
      <c r="W566" s="230"/>
      <c r="X566" s="230"/>
      <c r="Y566" s="230"/>
      <c r="Z566" s="230"/>
    </row>
    <row r="567" spans="1:26" ht="12.75" customHeight="1">
      <c r="A567" s="232"/>
      <c r="B567" s="230"/>
      <c r="C567" s="230"/>
      <c r="D567" s="230"/>
      <c r="E567" s="230"/>
      <c r="F567" s="230"/>
      <c r="G567" s="230"/>
      <c r="H567" s="230"/>
      <c r="I567" s="230"/>
      <c r="J567" s="230"/>
      <c r="K567" s="230"/>
      <c r="L567" s="230"/>
      <c r="M567" s="230"/>
      <c r="N567" s="230"/>
      <c r="O567" s="230"/>
      <c r="P567" s="230"/>
      <c r="Q567" s="230"/>
      <c r="R567" s="230"/>
      <c r="S567" s="230"/>
      <c r="T567" s="230"/>
      <c r="U567" s="230"/>
      <c r="V567" s="230"/>
      <c r="W567" s="230"/>
      <c r="X567" s="230"/>
      <c r="Y567" s="230"/>
      <c r="Z567" s="230"/>
    </row>
    <row r="568" spans="1:26" ht="12.75" customHeight="1">
      <c r="A568" s="232"/>
      <c r="B568" s="230"/>
      <c r="C568" s="230"/>
      <c r="D568" s="230"/>
      <c r="E568" s="230"/>
      <c r="F568" s="230"/>
      <c r="G568" s="230"/>
      <c r="H568" s="230"/>
      <c r="I568" s="230"/>
      <c r="J568" s="230"/>
      <c r="K568" s="230"/>
      <c r="L568" s="230"/>
      <c r="M568" s="230"/>
      <c r="N568" s="230"/>
      <c r="O568" s="230"/>
      <c r="P568" s="230"/>
      <c r="Q568" s="230"/>
      <c r="R568" s="230"/>
      <c r="S568" s="230"/>
      <c r="T568" s="230"/>
      <c r="U568" s="230"/>
      <c r="V568" s="230"/>
      <c r="W568" s="230"/>
      <c r="X568" s="230"/>
      <c r="Y568" s="230"/>
      <c r="Z568" s="230"/>
    </row>
    <row r="569" spans="1:26" ht="12.75" customHeight="1">
      <c r="A569" s="232"/>
      <c r="B569" s="230"/>
      <c r="C569" s="230"/>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row>
    <row r="570" spans="1:26" ht="12.75" customHeight="1">
      <c r="A570" s="232"/>
      <c r="B570" s="230"/>
      <c r="C570" s="230"/>
      <c r="D570" s="230"/>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row>
    <row r="571" spans="1:26" ht="12.75" customHeight="1">
      <c r="A571" s="232"/>
      <c r="B571" s="230"/>
      <c r="C571" s="230"/>
      <c r="D571" s="230"/>
      <c r="E571" s="230"/>
      <c r="F571" s="230"/>
      <c r="G571" s="230"/>
      <c r="H571" s="230"/>
      <c r="I571" s="230"/>
      <c r="J571" s="230"/>
      <c r="K571" s="230"/>
      <c r="L571" s="230"/>
      <c r="M571" s="230"/>
      <c r="N571" s="230"/>
      <c r="O571" s="230"/>
      <c r="P571" s="230"/>
      <c r="Q571" s="230"/>
      <c r="R571" s="230"/>
      <c r="S571" s="230"/>
      <c r="T571" s="230"/>
      <c r="U571" s="230"/>
      <c r="V571" s="230"/>
      <c r="W571" s="230"/>
      <c r="X571" s="230"/>
      <c r="Y571" s="230"/>
      <c r="Z571" s="230"/>
    </row>
    <row r="572" spans="1:26" ht="12.75" customHeight="1">
      <c r="A572" s="232"/>
      <c r="B572" s="230"/>
      <c r="C572" s="230"/>
      <c r="D572" s="230"/>
      <c r="E572" s="230"/>
      <c r="F572" s="230"/>
      <c r="G572" s="230"/>
      <c r="H572" s="230"/>
      <c r="I572" s="230"/>
      <c r="J572" s="230"/>
      <c r="K572" s="230"/>
      <c r="L572" s="230"/>
      <c r="M572" s="230"/>
      <c r="N572" s="230"/>
      <c r="O572" s="230"/>
      <c r="P572" s="230"/>
      <c r="Q572" s="230"/>
      <c r="R572" s="230"/>
      <c r="S572" s="230"/>
      <c r="T572" s="230"/>
      <c r="U572" s="230"/>
      <c r="V572" s="230"/>
      <c r="W572" s="230"/>
      <c r="X572" s="230"/>
      <c r="Y572" s="230"/>
      <c r="Z572" s="230"/>
    </row>
    <row r="573" spans="1:26" ht="12.75" customHeight="1">
      <c r="A573" s="232"/>
      <c r="B573" s="230"/>
      <c r="C573" s="230"/>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row>
    <row r="574" spans="1:26" ht="12.75" customHeight="1">
      <c r="A574" s="232"/>
      <c r="B574" s="230"/>
      <c r="C574" s="230"/>
      <c r="D574" s="230"/>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row>
    <row r="575" spans="1:26" ht="12.75" customHeight="1">
      <c r="A575" s="232"/>
      <c r="B575" s="230"/>
      <c r="C575" s="230"/>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row>
    <row r="576" spans="1:26" ht="12.75" customHeight="1">
      <c r="A576" s="232"/>
      <c r="B576" s="230"/>
      <c r="C576" s="230"/>
      <c r="D576" s="230"/>
      <c r="E576" s="230"/>
      <c r="F576" s="230"/>
      <c r="G576" s="230"/>
      <c r="H576" s="230"/>
      <c r="I576" s="230"/>
      <c r="J576" s="230"/>
      <c r="K576" s="230"/>
      <c r="L576" s="230"/>
      <c r="M576" s="230"/>
      <c r="N576" s="230"/>
      <c r="O576" s="230"/>
      <c r="P576" s="230"/>
      <c r="Q576" s="230"/>
      <c r="R576" s="230"/>
      <c r="S576" s="230"/>
      <c r="T576" s="230"/>
      <c r="U576" s="230"/>
      <c r="V576" s="230"/>
      <c r="W576" s="230"/>
      <c r="X576" s="230"/>
      <c r="Y576" s="230"/>
      <c r="Z576" s="230"/>
    </row>
    <row r="577" spans="1:26" ht="12.75" customHeight="1">
      <c r="A577" s="232"/>
      <c r="B577" s="230"/>
      <c r="C577" s="230"/>
      <c r="D577" s="230"/>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row>
    <row r="578" spans="1:26" ht="12.75" customHeight="1">
      <c r="A578" s="232"/>
      <c r="B578" s="230"/>
      <c r="C578" s="230"/>
      <c r="D578" s="230"/>
      <c r="E578" s="230"/>
      <c r="F578" s="230"/>
      <c r="G578" s="230"/>
      <c r="H578" s="230"/>
      <c r="I578" s="230"/>
      <c r="J578" s="230"/>
      <c r="K578" s="230"/>
      <c r="L578" s="230"/>
      <c r="M578" s="230"/>
      <c r="N578" s="230"/>
      <c r="O578" s="230"/>
      <c r="P578" s="230"/>
      <c r="Q578" s="230"/>
      <c r="R578" s="230"/>
      <c r="S578" s="230"/>
      <c r="T578" s="230"/>
      <c r="U578" s="230"/>
      <c r="V578" s="230"/>
      <c r="W578" s="230"/>
      <c r="X578" s="230"/>
      <c r="Y578" s="230"/>
      <c r="Z578" s="230"/>
    </row>
    <row r="579" spans="1:26" ht="12.75" customHeight="1">
      <c r="A579" s="232"/>
      <c r="B579" s="230"/>
      <c r="C579" s="230"/>
      <c r="D579" s="230"/>
      <c r="E579" s="230"/>
      <c r="F579" s="230"/>
      <c r="G579" s="230"/>
      <c r="H579" s="230"/>
      <c r="I579" s="230"/>
      <c r="J579" s="230"/>
      <c r="K579" s="230"/>
      <c r="L579" s="230"/>
      <c r="M579" s="230"/>
      <c r="N579" s="230"/>
      <c r="O579" s="230"/>
      <c r="P579" s="230"/>
      <c r="Q579" s="230"/>
      <c r="R579" s="230"/>
      <c r="S579" s="230"/>
      <c r="T579" s="230"/>
      <c r="U579" s="230"/>
      <c r="V579" s="230"/>
      <c r="W579" s="230"/>
      <c r="X579" s="230"/>
      <c r="Y579" s="230"/>
      <c r="Z579" s="230"/>
    </row>
    <row r="580" spans="1:26" ht="12.75" customHeight="1">
      <c r="A580" s="232"/>
      <c r="B580" s="230"/>
      <c r="C580" s="230"/>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row>
    <row r="581" spans="1:26" ht="12.75" customHeight="1">
      <c r="A581" s="232"/>
      <c r="B581" s="230"/>
      <c r="C581" s="230"/>
      <c r="D581" s="230"/>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row>
    <row r="582" spans="1:26" ht="12.75" customHeight="1">
      <c r="A582" s="232"/>
      <c r="B582" s="230"/>
      <c r="C582" s="230"/>
      <c r="D582" s="230"/>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row>
    <row r="583" spans="1:26" ht="12.75" customHeight="1">
      <c r="A583" s="232"/>
      <c r="B583" s="230"/>
      <c r="C583" s="230"/>
      <c r="D583" s="230"/>
      <c r="E583" s="230"/>
      <c r="F583" s="230"/>
      <c r="G583" s="230"/>
      <c r="H583" s="230"/>
      <c r="I583" s="230"/>
      <c r="J583" s="230"/>
      <c r="K583" s="230"/>
      <c r="L583" s="230"/>
      <c r="M583" s="230"/>
      <c r="N583" s="230"/>
      <c r="O583" s="230"/>
      <c r="P583" s="230"/>
      <c r="Q583" s="230"/>
      <c r="R583" s="230"/>
      <c r="S583" s="230"/>
      <c r="T583" s="230"/>
      <c r="U583" s="230"/>
      <c r="V583" s="230"/>
      <c r="W583" s="230"/>
      <c r="X583" s="230"/>
      <c r="Y583" s="230"/>
      <c r="Z583" s="230"/>
    </row>
    <row r="584" spans="1:26" ht="12.75" customHeight="1">
      <c r="A584" s="232"/>
      <c r="B584" s="230"/>
      <c r="C584" s="230"/>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row>
    <row r="585" spans="1:26" ht="12.75" customHeight="1">
      <c r="A585" s="232"/>
      <c r="B585" s="230"/>
      <c r="C585" s="230"/>
      <c r="D585" s="230"/>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row>
    <row r="586" spans="1:26" ht="12.75" customHeight="1">
      <c r="A586" s="232"/>
      <c r="B586" s="230"/>
      <c r="C586" s="230"/>
      <c r="D586" s="230"/>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row>
    <row r="587" spans="1:26" ht="12.75" customHeight="1">
      <c r="A587" s="232"/>
      <c r="B587" s="230"/>
      <c r="C587" s="230"/>
      <c r="D587" s="230"/>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row>
    <row r="588" spans="1:26" ht="12.75" customHeight="1">
      <c r="A588" s="232"/>
      <c r="B588" s="230"/>
      <c r="C588" s="230"/>
      <c r="D588" s="230"/>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row>
    <row r="589" spans="1:26" ht="12.75" customHeight="1">
      <c r="A589" s="232"/>
      <c r="B589" s="230"/>
      <c r="C589" s="230"/>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row>
    <row r="590" spans="1:26" ht="12.75" customHeight="1">
      <c r="A590" s="232"/>
      <c r="B590" s="230"/>
      <c r="C590" s="230"/>
      <c r="D590" s="230"/>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row>
    <row r="591" spans="1:26" ht="12.75" customHeight="1">
      <c r="A591" s="232"/>
      <c r="B591" s="230"/>
      <c r="C591" s="230"/>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row>
    <row r="592" spans="1:26" ht="12.75" customHeight="1">
      <c r="A592" s="232"/>
      <c r="B592" s="230"/>
      <c r="C592" s="230"/>
      <c r="D592" s="230"/>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row>
    <row r="593" spans="1:26" ht="12.75" customHeight="1">
      <c r="A593" s="232"/>
      <c r="B593" s="230"/>
      <c r="C593" s="230"/>
      <c r="D593" s="230"/>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row>
    <row r="594" spans="1:26" ht="12.75" customHeight="1">
      <c r="A594" s="232"/>
      <c r="B594" s="230"/>
      <c r="C594" s="230"/>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row>
    <row r="595" spans="1:26" ht="12.75" customHeight="1">
      <c r="A595" s="232"/>
      <c r="B595" s="230"/>
      <c r="C595" s="230"/>
      <c r="D595" s="230"/>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row>
    <row r="596" spans="1:26" ht="12.75" customHeight="1">
      <c r="A596" s="232"/>
      <c r="B596" s="230"/>
      <c r="C596" s="230"/>
      <c r="D596" s="230"/>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row>
    <row r="597" spans="1:26" ht="12.75" customHeight="1">
      <c r="A597" s="232"/>
      <c r="B597" s="230"/>
      <c r="C597" s="230"/>
      <c r="D597" s="230"/>
      <c r="E597" s="230"/>
      <c r="F597" s="230"/>
      <c r="G597" s="230"/>
      <c r="H597" s="230"/>
      <c r="I597" s="230"/>
      <c r="J597" s="230"/>
      <c r="K597" s="230"/>
      <c r="L597" s="230"/>
      <c r="M597" s="230"/>
      <c r="N597" s="230"/>
      <c r="O597" s="230"/>
      <c r="P597" s="230"/>
      <c r="Q597" s="230"/>
      <c r="R597" s="230"/>
      <c r="S597" s="230"/>
      <c r="T597" s="230"/>
      <c r="U597" s="230"/>
      <c r="V597" s="230"/>
      <c r="W597" s="230"/>
      <c r="X597" s="230"/>
      <c r="Y597" s="230"/>
      <c r="Z597" s="230"/>
    </row>
    <row r="598" spans="1:26" ht="12.75" customHeight="1">
      <c r="A598" s="232"/>
      <c r="B598" s="230"/>
      <c r="C598" s="230"/>
      <c r="D598" s="230"/>
      <c r="E598" s="230"/>
      <c r="F598" s="230"/>
      <c r="G598" s="230"/>
      <c r="H598" s="230"/>
      <c r="I598" s="230"/>
      <c r="J598" s="230"/>
      <c r="K598" s="230"/>
      <c r="L598" s="230"/>
      <c r="M598" s="230"/>
      <c r="N598" s="230"/>
      <c r="O598" s="230"/>
      <c r="P598" s="230"/>
      <c r="Q598" s="230"/>
      <c r="R598" s="230"/>
      <c r="S598" s="230"/>
      <c r="T598" s="230"/>
      <c r="U598" s="230"/>
      <c r="V598" s="230"/>
      <c r="W598" s="230"/>
      <c r="X598" s="230"/>
      <c r="Y598" s="230"/>
      <c r="Z598" s="230"/>
    </row>
    <row r="599" spans="1:26" ht="12.75" customHeight="1">
      <c r="A599" s="232"/>
      <c r="B599" s="230"/>
      <c r="C599" s="230"/>
      <c r="D599" s="230"/>
      <c r="E599" s="230"/>
      <c r="F599" s="230"/>
      <c r="G599" s="230"/>
      <c r="H599" s="230"/>
      <c r="I599" s="230"/>
      <c r="J599" s="230"/>
      <c r="K599" s="230"/>
      <c r="L599" s="230"/>
      <c r="M599" s="230"/>
      <c r="N599" s="230"/>
      <c r="O599" s="230"/>
      <c r="P599" s="230"/>
      <c r="Q599" s="230"/>
      <c r="R599" s="230"/>
      <c r="S599" s="230"/>
      <c r="T599" s="230"/>
      <c r="U599" s="230"/>
      <c r="V599" s="230"/>
      <c r="W599" s="230"/>
      <c r="X599" s="230"/>
      <c r="Y599" s="230"/>
      <c r="Z599" s="230"/>
    </row>
    <row r="600" spans="1:26" ht="12.75" customHeight="1">
      <c r="A600" s="232"/>
      <c r="B600" s="230"/>
      <c r="C600" s="230"/>
      <c r="D600" s="230"/>
      <c r="E600" s="230"/>
      <c r="F600" s="230"/>
      <c r="G600" s="230"/>
      <c r="H600" s="230"/>
      <c r="I600" s="230"/>
      <c r="J600" s="230"/>
      <c r="K600" s="230"/>
      <c r="L600" s="230"/>
      <c r="M600" s="230"/>
      <c r="N600" s="230"/>
      <c r="O600" s="230"/>
      <c r="P600" s="230"/>
      <c r="Q600" s="230"/>
      <c r="R600" s="230"/>
      <c r="S600" s="230"/>
      <c r="T600" s="230"/>
      <c r="U600" s="230"/>
      <c r="V600" s="230"/>
      <c r="W600" s="230"/>
      <c r="X600" s="230"/>
      <c r="Y600" s="230"/>
      <c r="Z600" s="230"/>
    </row>
    <row r="601" spans="1:26" ht="12.75" customHeight="1">
      <c r="A601" s="232"/>
      <c r="B601" s="230"/>
      <c r="C601" s="230"/>
      <c r="D601" s="230"/>
      <c r="E601" s="230"/>
      <c r="F601" s="230"/>
      <c r="G601" s="230"/>
      <c r="H601" s="230"/>
      <c r="I601" s="230"/>
      <c r="J601" s="230"/>
      <c r="K601" s="230"/>
      <c r="L601" s="230"/>
      <c r="M601" s="230"/>
      <c r="N601" s="230"/>
      <c r="O601" s="230"/>
      <c r="P601" s="230"/>
      <c r="Q601" s="230"/>
      <c r="R601" s="230"/>
      <c r="S601" s="230"/>
      <c r="T601" s="230"/>
      <c r="U601" s="230"/>
      <c r="V601" s="230"/>
      <c r="W601" s="230"/>
      <c r="X601" s="230"/>
      <c r="Y601" s="230"/>
      <c r="Z601" s="230"/>
    </row>
    <row r="602" spans="1:26" ht="12.75" customHeight="1">
      <c r="A602" s="232"/>
      <c r="B602" s="230"/>
      <c r="C602" s="230"/>
      <c r="D602" s="230"/>
      <c r="E602" s="230"/>
      <c r="F602" s="230"/>
      <c r="G602" s="230"/>
      <c r="H602" s="230"/>
      <c r="I602" s="230"/>
      <c r="J602" s="230"/>
      <c r="K602" s="230"/>
      <c r="L602" s="230"/>
      <c r="M602" s="230"/>
      <c r="N602" s="230"/>
      <c r="O602" s="230"/>
      <c r="P602" s="230"/>
      <c r="Q602" s="230"/>
      <c r="R602" s="230"/>
      <c r="S602" s="230"/>
      <c r="T602" s="230"/>
      <c r="U602" s="230"/>
      <c r="V602" s="230"/>
      <c r="W602" s="230"/>
      <c r="X602" s="230"/>
      <c r="Y602" s="230"/>
      <c r="Z602" s="230"/>
    </row>
    <row r="603" spans="1:26" ht="12.75" customHeight="1">
      <c r="A603" s="232"/>
      <c r="B603" s="230"/>
      <c r="C603" s="230"/>
      <c r="D603" s="230"/>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row>
    <row r="604" spans="1:26" ht="12.75" customHeight="1">
      <c r="A604" s="232"/>
      <c r="B604" s="230"/>
      <c r="C604" s="230"/>
      <c r="D604" s="230"/>
      <c r="E604" s="230"/>
      <c r="F604" s="230"/>
      <c r="G604" s="230"/>
      <c r="H604" s="230"/>
      <c r="I604" s="230"/>
      <c r="J604" s="230"/>
      <c r="K604" s="230"/>
      <c r="L604" s="230"/>
      <c r="M604" s="230"/>
      <c r="N604" s="230"/>
      <c r="O604" s="230"/>
      <c r="P604" s="230"/>
      <c r="Q604" s="230"/>
      <c r="R604" s="230"/>
      <c r="S604" s="230"/>
      <c r="T604" s="230"/>
      <c r="U604" s="230"/>
      <c r="V604" s="230"/>
      <c r="W604" s="230"/>
      <c r="X604" s="230"/>
      <c r="Y604" s="230"/>
      <c r="Z604" s="230"/>
    </row>
    <row r="605" spans="1:26" ht="12.75" customHeight="1">
      <c r="A605" s="232"/>
      <c r="B605" s="230"/>
      <c r="C605" s="230"/>
      <c r="D605" s="230"/>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row>
    <row r="606" spans="1:26" ht="12.75" customHeight="1">
      <c r="A606" s="232"/>
      <c r="B606" s="230"/>
      <c r="C606" s="230"/>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row>
    <row r="607" spans="1:26" ht="12.75" customHeight="1">
      <c r="A607" s="232"/>
      <c r="B607" s="230"/>
      <c r="C607" s="230"/>
      <c r="D607" s="230"/>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row>
    <row r="608" spans="1:26" ht="12.75" customHeight="1">
      <c r="A608" s="232"/>
      <c r="B608" s="230"/>
      <c r="C608" s="230"/>
      <c r="D608" s="230"/>
      <c r="E608" s="230"/>
      <c r="F608" s="230"/>
      <c r="G608" s="230"/>
      <c r="H608" s="230"/>
      <c r="I608" s="230"/>
      <c r="J608" s="230"/>
      <c r="K608" s="230"/>
      <c r="L608" s="230"/>
      <c r="M608" s="230"/>
      <c r="N608" s="230"/>
      <c r="O608" s="230"/>
      <c r="P608" s="230"/>
      <c r="Q608" s="230"/>
      <c r="R608" s="230"/>
      <c r="S608" s="230"/>
      <c r="T608" s="230"/>
      <c r="U608" s="230"/>
      <c r="V608" s="230"/>
      <c r="W608" s="230"/>
      <c r="X608" s="230"/>
      <c r="Y608" s="230"/>
      <c r="Z608" s="230"/>
    </row>
    <row r="609" spans="1:26" ht="12.75" customHeight="1">
      <c r="A609" s="232"/>
      <c r="B609" s="230"/>
      <c r="C609" s="230"/>
      <c r="D609" s="230"/>
      <c r="E609" s="230"/>
      <c r="F609" s="230"/>
      <c r="G609" s="230"/>
      <c r="H609" s="230"/>
      <c r="I609" s="230"/>
      <c r="J609" s="230"/>
      <c r="K609" s="230"/>
      <c r="L609" s="230"/>
      <c r="M609" s="230"/>
      <c r="N609" s="230"/>
      <c r="O609" s="230"/>
      <c r="P609" s="230"/>
      <c r="Q609" s="230"/>
      <c r="R609" s="230"/>
      <c r="S609" s="230"/>
      <c r="T609" s="230"/>
      <c r="U609" s="230"/>
      <c r="V609" s="230"/>
      <c r="W609" s="230"/>
      <c r="X609" s="230"/>
      <c r="Y609" s="230"/>
      <c r="Z609" s="230"/>
    </row>
    <row r="610" spans="1:26" ht="12.75" customHeight="1">
      <c r="A610" s="232"/>
      <c r="B610" s="230"/>
      <c r="C610" s="230"/>
      <c r="D610" s="230"/>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row>
    <row r="611" spans="1:26" ht="12.75" customHeight="1">
      <c r="A611" s="232"/>
      <c r="B611" s="230"/>
      <c r="C611" s="230"/>
      <c r="D611" s="230"/>
      <c r="E611" s="230"/>
      <c r="F611" s="230"/>
      <c r="G611" s="230"/>
      <c r="H611" s="230"/>
      <c r="I611" s="230"/>
      <c r="J611" s="230"/>
      <c r="K611" s="230"/>
      <c r="L611" s="230"/>
      <c r="M611" s="230"/>
      <c r="N611" s="230"/>
      <c r="O611" s="230"/>
      <c r="P611" s="230"/>
      <c r="Q611" s="230"/>
      <c r="R611" s="230"/>
      <c r="S611" s="230"/>
      <c r="T611" s="230"/>
      <c r="U611" s="230"/>
      <c r="V611" s="230"/>
      <c r="W611" s="230"/>
      <c r="X611" s="230"/>
      <c r="Y611" s="230"/>
      <c r="Z611" s="230"/>
    </row>
    <row r="612" spans="1:26" ht="12.75" customHeight="1">
      <c r="A612" s="232"/>
      <c r="B612" s="230"/>
      <c r="C612" s="230"/>
      <c r="D612" s="230"/>
      <c r="E612" s="230"/>
      <c r="F612" s="230"/>
      <c r="G612" s="230"/>
      <c r="H612" s="230"/>
      <c r="I612" s="230"/>
      <c r="J612" s="230"/>
      <c r="K612" s="230"/>
      <c r="L612" s="230"/>
      <c r="M612" s="230"/>
      <c r="N612" s="230"/>
      <c r="O612" s="230"/>
      <c r="P612" s="230"/>
      <c r="Q612" s="230"/>
      <c r="R612" s="230"/>
      <c r="S612" s="230"/>
      <c r="T612" s="230"/>
      <c r="U612" s="230"/>
      <c r="V612" s="230"/>
      <c r="W612" s="230"/>
      <c r="X612" s="230"/>
      <c r="Y612" s="230"/>
      <c r="Z612" s="230"/>
    </row>
    <row r="613" spans="1:26" ht="12.75" customHeight="1">
      <c r="A613" s="232"/>
      <c r="B613" s="230"/>
      <c r="C613" s="230"/>
      <c r="D613" s="230"/>
      <c r="E613" s="230"/>
      <c r="F613" s="230"/>
      <c r="G613" s="230"/>
      <c r="H613" s="230"/>
      <c r="I613" s="230"/>
      <c r="J613" s="230"/>
      <c r="K613" s="230"/>
      <c r="L613" s="230"/>
      <c r="M613" s="230"/>
      <c r="N613" s="230"/>
      <c r="O613" s="230"/>
      <c r="P613" s="230"/>
      <c r="Q613" s="230"/>
      <c r="R613" s="230"/>
      <c r="S613" s="230"/>
      <c r="T613" s="230"/>
      <c r="U613" s="230"/>
      <c r="V613" s="230"/>
      <c r="W613" s="230"/>
      <c r="X613" s="230"/>
      <c r="Y613" s="230"/>
      <c r="Z613" s="230"/>
    </row>
    <row r="614" spans="1:26" ht="12.75" customHeight="1">
      <c r="A614" s="232"/>
      <c r="B614" s="230"/>
      <c r="C614" s="230"/>
      <c r="D614" s="230"/>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row>
    <row r="615" spans="1:26" ht="12.75" customHeight="1">
      <c r="A615" s="232"/>
      <c r="B615" s="230"/>
      <c r="C615" s="230"/>
      <c r="D615" s="230"/>
      <c r="E615" s="230"/>
      <c r="F615" s="230"/>
      <c r="G615" s="230"/>
      <c r="H615" s="230"/>
      <c r="I615" s="230"/>
      <c r="J615" s="230"/>
      <c r="K615" s="230"/>
      <c r="L615" s="230"/>
      <c r="M615" s="230"/>
      <c r="N615" s="230"/>
      <c r="O615" s="230"/>
      <c r="P615" s="230"/>
      <c r="Q615" s="230"/>
      <c r="R615" s="230"/>
      <c r="S615" s="230"/>
      <c r="T615" s="230"/>
      <c r="U615" s="230"/>
      <c r="V615" s="230"/>
      <c r="W615" s="230"/>
      <c r="X615" s="230"/>
      <c r="Y615" s="230"/>
      <c r="Z615" s="230"/>
    </row>
    <row r="616" spans="1:26" ht="12.75" customHeight="1">
      <c r="A616" s="232"/>
      <c r="B616" s="230"/>
      <c r="C616" s="230"/>
      <c r="D616" s="230"/>
      <c r="E616" s="230"/>
      <c r="F616" s="230"/>
      <c r="G616" s="230"/>
      <c r="H616" s="230"/>
      <c r="I616" s="230"/>
      <c r="J616" s="230"/>
      <c r="K616" s="230"/>
      <c r="L616" s="230"/>
      <c r="M616" s="230"/>
      <c r="N616" s="230"/>
      <c r="O616" s="230"/>
      <c r="P616" s="230"/>
      <c r="Q616" s="230"/>
      <c r="R616" s="230"/>
      <c r="S616" s="230"/>
      <c r="T616" s="230"/>
      <c r="U616" s="230"/>
      <c r="V616" s="230"/>
      <c r="W616" s="230"/>
      <c r="X616" s="230"/>
      <c r="Y616" s="230"/>
      <c r="Z616" s="230"/>
    </row>
    <row r="617" spans="1:26" ht="12.75" customHeight="1">
      <c r="A617" s="232"/>
      <c r="B617" s="230"/>
      <c r="C617" s="230"/>
      <c r="D617" s="230"/>
      <c r="E617" s="230"/>
      <c r="F617" s="230"/>
      <c r="G617" s="230"/>
      <c r="H617" s="230"/>
      <c r="I617" s="230"/>
      <c r="J617" s="230"/>
      <c r="K617" s="230"/>
      <c r="L617" s="230"/>
      <c r="M617" s="230"/>
      <c r="N617" s="230"/>
      <c r="O617" s="230"/>
      <c r="P617" s="230"/>
      <c r="Q617" s="230"/>
      <c r="R617" s="230"/>
      <c r="S617" s="230"/>
      <c r="T617" s="230"/>
      <c r="U617" s="230"/>
      <c r="V617" s="230"/>
      <c r="W617" s="230"/>
      <c r="X617" s="230"/>
      <c r="Y617" s="230"/>
      <c r="Z617" s="230"/>
    </row>
    <row r="618" spans="1:26" ht="12.75" customHeight="1">
      <c r="A618" s="232"/>
      <c r="B618" s="230"/>
      <c r="C618" s="230"/>
      <c r="D618" s="230"/>
      <c r="E618" s="230"/>
      <c r="F618" s="230"/>
      <c r="G618" s="230"/>
      <c r="H618" s="230"/>
      <c r="I618" s="230"/>
      <c r="J618" s="230"/>
      <c r="K618" s="230"/>
      <c r="L618" s="230"/>
      <c r="M618" s="230"/>
      <c r="N618" s="230"/>
      <c r="O618" s="230"/>
      <c r="P618" s="230"/>
      <c r="Q618" s="230"/>
      <c r="R618" s="230"/>
      <c r="S618" s="230"/>
      <c r="T618" s="230"/>
      <c r="U618" s="230"/>
      <c r="V618" s="230"/>
      <c r="W618" s="230"/>
      <c r="X618" s="230"/>
      <c r="Y618" s="230"/>
      <c r="Z618" s="230"/>
    </row>
    <row r="619" spans="1:26" ht="12.75" customHeight="1">
      <c r="A619" s="232"/>
      <c r="B619" s="230"/>
      <c r="C619" s="230"/>
      <c r="D619" s="230"/>
      <c r="E619" s="230"/>
      <c r="F619" s="230"/>
      <c r="G619" s="230"/>
      <c r="H619" s="230"/>
      <c r="I619" s="230"/>
      <c r="J619" s="230"/>
      <c r="K619" s="230"/>
      <c r="L619" s="230"/>
      <c r="M619" s="230"/>
      <c r="N619" s="230"/>
      <c r="O619" s="230"/>
      <c r="P619" s="230"/>
      <c r="Q619" s="230"/>
      <c r="R619" s="230"/>
      <c r="S619" s="230"/>
      <c r="T619" s="230"/>
      <c r="U619" s="230"/>
      <c r="V619" s="230"/>
      <c r="W619" s="230"/>
      <c r="X619" s="230"/>
      <c r="Y619" s="230"/>
      <c r="Z619" s="230"/>
    </row>
    <row r="620" spans="1:26" ht="12.75" customHeight="1">
      <c r="A620" s="232"/>
      <c r="B620" s="230"/>
      <c r="C620" s="230"/>
      <c r="D620" s="230"/>
      <c r="E620" s="230"/>
      <c r="F620" s="230"/>
      <c r="G620" s="230"/>
      <c r="H620" s="230"/>
      <c r="I620" s="230"/>
      <c r="J620" s="230"/>
      <c r="K620" s="230"/>
      <c r="L620" s="230"/>
      <c r="M620" s="230"/>
      <c r="N620" s="230"/>
      <c r="O620" s="230"/>
      <c r="P620" s="230"/>
      <c r="Q620" s="230"/>
      <c r="R620" s="230"/>
      <c r="S620" s="230"/>
      <c r="T620" s="230"/>
      <c r="U620" s="230"/>
      <c r="V620" s="230"/>
      <c r="W620" s="230"/>
      <c r="X620" s="230"/>
      <c r="Y620" s="230"/>
      <c r="Z620" s="230"/>
    </row>
    <row r="621" spans="1:26" ht="12.75" customHeight="1">
      <c r="A621" s="232"/>
      <c r="B621" s="230"/>
      <c r="C621" s="230"/>
      <c r="D621" s="230"/>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row>
    <row r="622" spans="1:26" ht="12.75" customHeight="1">
      <c r="A622" s="232"/>
      <c r="B622" s="230"/>
      <c r="C622" s="230"/>
      <c r="D622" s="230"/>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row>
    <row r="623" spans="1:26" ht="12.75" customHeight="1">
      <c r="A623" s="232"/>
      <c r="B623" s="230"/>
      <c r="C623" s="230"/>
      <c r="D623" s="230"/>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row>
    <row r="624" spans="1:26" ht="12.75" customHeight="1">
      <c r="A624" s="232"/>
      <c r="B624" s="230"/>
      <c r="C624" s="230"/>
      <c r="D624" s="230"/>
      <c r="E624" s="230"/>
      <c r="F624" s="230"/>
      <c r="G624" s="230"/>
      <c r="H624" s="230"/>
      <c r="I624" s="230"/>
      <c r="J624" s="230"/>
      <c r="K624" s="230"/>
      <c r="L624" s="230"/>
      <c r="M624" s="230"/>
      <c r="N624" s="230"/>
      <c r="O624" s="230"/>
      <c r="P624" s="230"/>
      <c r="Q624" s="230"/>
      <c r="R624" s="230"/>
      <c r="S624" s="230"/>
      <c r="T624" s="230"/>
      <c r="U624" s="230"/>
      <c r="V624" s="230"/>
      <c r="W624" s="230"/>
      <c r="X624" s="230"/>
      <c r="Y624" s="230"/>
      <c r="Z624" s="230"/>
    </row>
    <row r="625" spans="1:26" ht="12.75" customHeight="1">
      <c r="A625" s="232"/>
      <c r="B625" s="230"/>
      <c r="C625" s="230"/>
      <c r="D625" s="230"/>
      <c r="E625" s="230"/>
      <c r="F625" s="230"/>
      <c r="G625" s="230"/>
      <c r="H625" s="230"/>
      <c r="I625" s="230"/>
      <c r="J625" s="230"/>
      <c r="K625" s="230"/>
      <c r="L625" s="230"/>
      <c r="M625" s="230"/>
      <c r="N625" s="230"/>
      <c r="O625" s="230"/>
      <c r="P625" s="230"/>
      <c r="Q625" s="230"/>
      <c r="R625" s="230"/>
      <c r="S625" s="230"/>
      <c r="T625" s="230"/>
      <c r="U625" s="230"/>
      <c r="V625" s="230"/>
      <c r="W625" s="230"/>
      <c r="X625" s="230"/>
      <c r="Y625" s="230"/>
      <c r="Z625" s="230"/>
    </row>
    <row r="626" spans="1:26" ht="12.75" customHeight="1">
      <c r="A626" s="232"/>
      <c r="B626" s="230"/>
      <c r="C626" s="230"/>
      <c r="D626" s="230"/>
      <c r="E626" s="230"/>
      <c r="F626" s="230"/>
      <c r="G626" s="230"/>
      <c r="H626" s="230"/>
      <c r="I626" s="230"/>
      <c r="J626" s="230"/>
      <c r="K626" s="230"/>
      <c r="L626" s="230"/>
      <c r="M626" s="230"/>
      <c r="N626" s="230"/>
      <c r="O626" s="230"/>
      <c r="P626" s="230"/>
      <c r="Q626" s="230"/>
      <c r="R626" s="230"/>
      <c r="S626" s="230"/>
      <c r="T626" s="230"/>
      <c r="U626" s="230"/>
      <c r="V626" s="230"/>
      <c r="W626" s="230"/>
      <c r="X626" s="230"/>
      <c r="Y626" s="230"/>
      <c r="Z626" s="230"/>
    </row>
    <row r="627" spans="1:26" ht="12.75" customHeight="1">
      <c r="A627" s="232"/>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row>
    <row r="628" spans="1:26" ht="12.75" customHeight="1">
      <c r="A628" s="232"/>
      <c r="B628" s="230"/>
      <c r="C628" s="230"/>
      <c r="D628" s="230"/>
      <c r="E628" s="230"/>
      <c r="F628" s="230"/>
      <c r="G628" s="230"/>
      <c r="H628" s="230"/>
      <c r="I628" s="230"/>
      <c r="J628" s="230"/>
      <c r="K628" s="230"/>
      <c r="L628" s="230"/>
      <c r="M628" s="230"/>
      <c r="N628" s="230"/>
      <c r="O628" s="230"/>
      <c r="P628" s="230"/>
      <c r="Q628" s="230"/>
      <c r="R628" s="230"/>
      <c r="S628" s="230"/>
      <c r="T628" s="230"/>
      <c r="U628" s="230"/>
      <c r="V628" s="230"/>
      <c r="W628" s="230"/>
      <c r="X628" s="230"/>
      <c r="Y628" s="230"/>
      <c r="Z628" s="230"/>
    </row>
    <row r="629" spans="1:26" ht="12.75" customHeight="1">
      <c r="A629" s="232"/>
      <c r="B629" s="230"/>
      <c r="C629" s="230"/>
      <c r="D629" s="230"/>
      <c r="E629" s="230"/>
      <c r="F629" s="230"/>
      <c r="G629" s="230"/>
      <c r="H629" s="230"/>
      <c r="I629" s="230"/>
      <c r="J629" s="230"/>
      <c r="K629" s="230"/>
      <c r="L629" s="230"/>
      <c r="M629" s="230"/>
      <c r="N629" s="230"/>
      <c r="O629" s="230"/>
      <c r="P629" s="230"/>
      <c r="Q629" s="230"/>
      <c r="R629" s="230"/>
      <c r="S629" s="230"/>
      <c r="T629" s="230"/>
      <c r="U629" s="230"/>
      <c r="V629" s="230"/>
      <c r="W629" s="230"/>
      <c r="X629" s="230"/>
      <c r="Y629" s="230"/>
      <c r="Z629" s="230"/>
    </row>
    <row r="630" spans="1:26" ht="12.75" customHeight="1">
      <c r="A630" s="232"/>
      <c r="B630" s="230"/>
      <c r="C630" s="230"/>
      <c r="D630" s="230"/>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row>
    <row r="631" spans="1:26" ht="12.75" customHeight="1">
      <c r="A631" s="232"/>
      <c r="B631" s="230"/>
      <c r="C631" s="230"/>
      <c r="D631" s="230"/>
      <c r="E631" s="230"/>
      <c r="F631" s="230"/>
      <c r="G631" s="230"/>
      <c r="H631" s="230"/>
      <c r="I631" s="230"/>
      <c r="J631" s="230"/>
      <c r="K631" s="230"/>
      <c r="L631" s="230"/>
      <c r="M631" s="230"/>
      <c r="N631" s="230"/>
      <c r="O631" s="230"/>
      <c r="P631" s="230"/>
      <c r="Q631" s="230"/>
      <c r="R631" s="230"/>
      <c r="S631" s="230"/>
      <c r="T631" s="230"/>
      <c r="U631" s="230"/>
      <c r="V631" s="230"/>
      <c r="W631" s="230"/>
      <c r="X631" s="230"/>
      <c r="Y631" s="230"/>
      <c r="Z631" s="230"/>
    </row>
    <row r="632" spans="1:26" ht="12.75" customHeight="1">
      <c r="A632" s="232"/>
      <c r="B632" s="230"/>
      <c r="C632" s="230"/>
      <c r="D632" s="230"/>
      <c r="E632" s="230"/>
      <c r="F632" s="230"/>
      <c r="G632" s="230"/>
      <c r="H632" s="230"/>
      <c r="I632" s="230"/>
      <c r="J632" s="230"/>
      <c r="K632" s="230"/>
      <c r="L632" s="230"/>
      <c r="M632" s="230"/>
      <c r="N632" s="230"/>
      <c r="O632" s="230"/>
      <c r="P632" s="230"/>
      <c r="Q632" s="230"/>
      <c r="R632" s="230"/>
      <c r="S632" s="230"/>
      <c r="T632" s="230"/>
      <c r="U632" s="230"/>
      <c r="V632" s="230"/>
      <c r="W632" s="230"/>
      <c r="X632" s="230"/>
      <c r="Y632" s="230"/>
      <c r="Z632" s="230"/>
    </row>
    <row r="633" spans="1:26" ht="12.75" customHeight="1">
      <c r="A633" s="232"/>
      <c r="B633" s="230"/>
      <c r="C633" s="230"/>
      <c r="D633" s="230"/>
      <c r="E633" s="230"/>
      <c r="F633" s="230"/>
      <c r="G633" s="230"/>
      <c r="H633" s="230"/>
      <c r="I633" s="230"/>
      <c r="J633" s="230"/>
      <c r="K633" s="230"/>
      <c r="L633" s="230"/>
      <c r="M633" s="230"/>
      <c r="N633" s="230"/>
      <c r="O633" s="230"/>
      <c r="P633" s="230"/>
      <c r="Q633" s="230"/>
      <c r="R633" s="230"/>
      <c r="S633" s="230"/>
      <c r="T633" s="230"/>
      <c r="U633" s="230"/>
      <c r="V633" s="230"/>
      <c r="W633" s="230"/>
      <c r="X633" s="230"/>
      <c r="Y633" s="230"/>
      <c r="Z633" s="230"/>
    </row>
    <row r="634" spans="1:26" ht="12.75" customHeight="1">
      <c r="A634" s="232"/>
      <c r="B634" s="230"/>
      <c r="C634" s="230"/>
      <c r="D634" s="230"/>
      <c r="E634" s="230"/>
      <c r="F634" s="230"/>
      <c r="G634" s="230"/>
      <c r="H634" s="230"/>
      <c r="I634" s="230"/>
      <c r="J634" s="230"/>
      <c r="K634" s="230"/>
      <c r="L634" s="230"/>
      <c r="M634" s="230"/>
      <c r="N634" s="230"/>
      <c r="O634" s="230"/>
      <c r="P634" s="230"/>
      <c r="Q634" s="230"/>
      <c r="R634" s="230"/>
      <c r="S634" s="230"/>
      <c r="T634" s="230"/>
      <c r="U634" s="230"/>
      <c r="V634" s="230"/>
      <c r="W634" s="230"/>
      <c r="X634" s="230"/>
      <c r="Y634" s="230"/>
      <c r="Z634" s="230"/>
    </row>
    <row r="635" spans="1:26" ht="12.75" customHeight="1">
      <c r="A635" s="232"/>
      <c r="B635" s="230"/>
      <c r="C635" s="230"/>
      <c r="D635" s="230"/>
      <c r="E635" s="230"/>
      <c r="F635" s="230"/>
      <c r="G635" s="230"/>
      <c r="H635" s="230"/>
      <c r="I635" s="230"/>
      <c r="J635" s="230"/>
      <c r="K635" s="230"/>
      <c r="L635" s="230"/>
      <c r="M635" s="230"/>
      <c r="N635" s="230"/>
      <c r="O635" s="230"/>
      <c r="P635" s="230"/>
      <c r="Q635" s="230"/>
      <c r="R635" s="230"/>
      <c r="S635" s="230"/>
      <c r="T635" s="230"/>
      <c r="U635" s="230"/>
      <c r="V635" s="230"/>
      <c r="W635" s="230"/>
      <c r="X635" s="230"/>
      <c r="Y635" s="230"/>
      <c r="Z635" s="230"/>
    </row>
    <row r="636" spans="1:26" ht="12.75" customHeight="1">
      <c r="A636" s="232"/>
      <c r="B636" s="230"/>
      <c r="C636" s="230"/>
      <c r="D636" s="230"/>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row>
    <row r="637" spans="1:26" ht="12.75" customHeight="1">
      <c r="A637" s="232"/>
      <c r="B637" s="230"/>
      <c r="C637" s="230"/>
      <c r="D637" s="230"/>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row>
    <row r="638" spans="1:26" ht="12.75" customHeight="1">
      <c r="A638" s="232"/>
      <c r="B638" s="230"/>
      <c r="C638" s="230"/>
      <c r="D638" s="230"/>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row>
    <row r="639" spans="1:26" ht="12.75" customHeight="1">
      <c r="A639" s="232"/>
      <c r="B639" s="230"/>
      <c r="C639" s="230"/>
      <c r="D639" s="230"/>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row>
    <row r="640" spans="1:26" ht="12.75" customHeight="1">
      <c r="A640" s="232"/>
      <c r="B640" s="230"/>
      <c r="C640" s="230"/>
      <c r="D640" s="230"/>
      <c r="E640" s="230"/>
      <c r="F640" s="230"/>
      <c r="G640" s="230"/>
      <c r="H640" s="230"/>
      <c r="I640" s="230"/>
      <c r="J640" s="230"/>
      <c r="K640" s="230"/>
      <c r="L640" s="230"/>
      <c r="M640" s="230"/>
      <c r="N640" s="230"/>
      <c r="O640" s="230"/>
      <c r="P640" s="230"/>
      <c r="Q640" s="230"/>
      <c r="R640" s="230"/>
      <c r="S640" s="230"/>
      <c r="T640" s="230"/>
      <c r="U640" s="230"/>
      <c r="V640" s="230"/>
      <c r="W640" s="230"/>
      <c r="X640" s="230"/>
      <c r="Y640" s="230"/>
      <c r="Z640" s="230"/>
    </row>
    <row r="641" spans="1:26" ht="12.75" customHeight="1">
      <c r="A641" s="232"/>
      <c r="B641" s="230"/>
      <c r="C641" s="230"/>
      <c r="D641" s="230"/>
      <c r="E641" s="230"/>
      <c r="F641" s="230"/>
      <c r="G641" s="230"/>
      <c r="H641" s="230"/>
      <c r="I641" s="230"/>
      <c r="J641" s="230"/>
      <c r="K641" s="230"/>
      <c r="L641" s="230"/>
      <c r="M641" s="230"/>
      <c r="N641" s="230"/>
      <c r="O641" s="230"/>
      <c r="P641" s="230"/>
      <c r="Q641" s="230"/>
      <c r="R641" s="230"/>
      <c r="S641" s="230"/>
      <c r="T641" s="230"/>
      <c r="U641" s="230"/>
      <c r="V641" s="230"/>
      <c r="W641" s="230"/>
      <c r="X641" s="230"/>
      <c r="Y641" s="230"/>
      <c r="Z641" s="230"/>
    </row>
    <row r="642" spans="1:26" ht="12.75" customHeight="1">
      <c r="A642" s="232"/>
      <c r="B642" s="230"/>
      <c r="C642" s="230"/>
      <c r="D642" s="230"/>
      <c r="E642" s="230"/>
      <c r="F642" s="230"/>
      <c r="G642" s="230"/>
      <c r="H642" s="230"/>
      <c r="I642" s="230"/>
      <c r="J642" s="230"/>
      <c r="K642" s="230"/>
      <c r="L642" s="230"/>
      <c r="M642" s="230"/>
      <c r="N642" s="230"/>
      <c r="O642" s="230"/>
      <c r="P642" s="230"/>
      <c r="Q642" s="230"/>
      <c r="R642" s="230"/>
      <c r="S642" s="230"/>
      <c r="T642" s="230"/>
      <c r="U642" s="230"/>
      <c r="V642" s="230"/>
      <c r="W642" s="230"/>
      <c r="X642" s="230"/>
      <c r="Y642" s="230"/>
      <c r="Z642" s="230"/>
    </row>
    <row r="643" spans="1:26" ht="12.75" customHeight="1">
      <c r="A643" s="232"/>
      <c r="B643" s="230"/>
      <c r="C643" s="230"/>
      <c r="D643" s="230"/>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row>
    <row r="644" spans="1:26" ht="12.75" customHeight="1">
      <c r="A644" s="232"/>
      <c r="B644" s="230"/>
      <c r="C644" s="230"/>
      <c r="D644" s="230"/>
      <c r="E644" s="230"/>
      <c r="F644" s="230"/>
      <c r="G644" s="230"/>
      <c r="H644" s="230"/>
      <c r="I644" s="230"/>
      <c r="J644" s="230"/>
      <c r="K644" s="230"/>
      <c r="L644" s="230"/>
      <c r="M644" s="230"/>
      <c r="N644" s="230"/>
      <c r="O644" s="230"/>
      <c r="P644" s="230"/>
      <c r="Q644" s="230"/>
      <c r="R644" s="230"/>
      <c r="S644" s="230"/>
      <c r="T644" s="230"/>
      <c r="U644" s="230"/>
      <c r="V644" s="230"/>
      <c r="W644" s="230"/>
      <c r="X644" s="230"/>
      <c r="Y644" s="230"/>
      <c r="Z644" s="230"/>
    </row>
    <row r="645" spans="1:26" ht="12.75" customHeight="1">
      <c r="A645" s="232"/>
      <c r="B645" s="230"/>
      <c r="C645" s="230"/>
      <c r="D645" s="230"/>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row>
    <row r="646" spans="1:26" ht="12.75" customHeight="1">
      <c r="A646" s="232"/>
      <c r="B646" s="230"/>
      <c r="C646" s="230"/>
      <c r="D646" s="230"/>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row>
    <row r="647" spans="1:26" ht="12.75" customHeight="1">
      <c r="A647" s="232"/>
      <c r="B647" s="230"/>
      <c r="C647" s="230"/>
      <c r="D647" s="230"/>
      <c r="E647" s="230"/>
      <c r="F647" s="230"/>
      <c r="G647" s="230"/>
      <c r="H647" s="230"/>
      <c r="I647" s="230"/>
      <c r="J647" s="230"/>
      <c r="K647" s="230"/>
      <c r="L647" s="230"/>
      <c r="M647" s="230"/>
      <c r="N647" s="230"/>
      <c r="O647" s="230"/>
      <c r="P647" s="230"/>
      <c r="Q647" s="230"/>
      <c r="R647" s="230"/>
      <c r="S647" s="230"/>
      <c r="T647" s="230"/>
      <c r="U647" s="230"/>
      <c r="V647" s="230"/>
      <c r="W647" s="230"/>
      <c r="X647" s="230"/>
      <c r="Y647" s="230"/>
      <c r="Z647" s="230"/>
    </row>
    <row r="648" spans="1:26" ht="12.75" customHeight="1">
      <c r="A648" s="232"/>
      <c r="B648" s="230"/>
      <c r="C648" s="230"/>
      <c r="D648" s="230"/>
      <c r="E648" s="230"/>
      <c r="F648" s="230"/>
      <c r="G648" s="230"/>
      <c r="H648" s="230"/>
      <c r="I648" s="230"/>
      <c r="J648" s="230"/>
      <c r="K648" s="230"/>
      <c r="L648" s="230"/>
      <c r="M648" s="230"/>
      <c r="N648" s="230"/>
      <c r="O648" s="230"/>
      <c r="P648" s="230"/>
      <c r="Q648" s="230"/>
      <c r="R648" s="230"/>
      <c r="S648" s="230"/>
      <c r="T648" s="230"/>
      <c r="U648" s="230"/>
      <c r="V648" s="230"/>
      <c r="W648" s="230"/>
      <c r="X648" s="230"/>
      <c r="Y648" s="230"/>
      <c r="Z648" s="230"/>
    </row>
    <row r="649" spans="1:26" ht="12.75" customHeight="1">
      <c r="A649" s="232"/>
      <c r="B649" s="230"/>
      <c r="C649" s="230"/>
      <c r="D649" s="230"/>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row>
    <row r="650" spans="1:26" ht="12.75" customHeight="1">
      <c r="A650" s="232"/>
      <c r="B650" s="230"/>
      <c r="C650" s="230"/>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row>
    <row r="651" spans="1:26" ht="12.75" customHeight="1">
      <c r="A651" s="232"/>
      <c r="B651" s="230"/>
      <c r="C651" s="230"/>
      <c r="D651" s="230"/>
      <c r="E651" s="230"/>
      <c r="F651" s="230"/>
      <c r="G651" s="230"/>
      <c r="H651" s="230"/>
      <c r="I651" s="230"/>
      <c r="J651" s="230"/>
      <c r="K651" s="230"/>
      <c r="L651" s="230"/>
      <c r="M651" s="230"/>
      <c r="N651" s="230"/>
      <c r="O651" s="230"/>
      <c r="P651" s="230"/>
      <c r="Q651" s="230"/>
      <c r="R651" s="230"/>
      <c r="S651" s="230"/>
      <c r="T651" s="230"/>
      <c r="U651" s="230"/>
      <c r="V651" s="230"/>
      <c r="W651" s="230"/>
      <c r="X651" s="230"/>
      <c r="Y651" s="230"/>
      <c r="Z651" s="230"/>
    </row>
    <row r="652" spans="1:26" ht="12.75" customHeight="1">
      <c r="A652" s="232"/>
      <c r="B652" s="230"/>
      <c r="C652" s="230"/>
      <c r="D652" s="230"/>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row>
    <row r="653" spans="1:26" ht="12.75" customHeight="1">
      <c r="A653" s="232"/>
      <c r="B653" s="230"/>
      <c r="C653" s="230"/>
      <c r="D653" s="230"/>
      <c r="E653" s="230"/>
      <c r="F653" s="230"/>
      <c r="G653" s="230"/>
      <c r="H653" s="230"/>
      <c r="I653" s="230"/>
      <c r="J653" s="230"/>
      <c r="K653" s="230"/>
      <c r="L653" s="230"/>
      <c r="M653" s="230"/>
      <c r="N653" s="230"/>
      <c r="O653" s="230"/>
      <c r="P653" s="230"/>
      <c r="Q653" s="230"/>
      <c r="R653" s="230"/>
      <c r="S653" s="230"/>
      <c r="T653" s="230"/>
      <c r="U653" s="230"/>
      <c r="V653" s="230"/>
      <c r="W653" s="230"/>
      <c r="X653" s="230"/>
      <c r="Y653" s="230"/>
      <c r="Z653" s="230"/>
    </row>
    <row r="654" spans="1:26" ht="12.75" customHeight="1">
      <c r="A654" s="232"/>
      <c r="B654" s="230"/>
      <c r="C654" s="230"/>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row>
    <row r="655" spans="1:26" ht="12.75" customHeight="1">
      <c r="A655" s="232"/>
      <c r="B655" s="230"/>
      <c r="C655" s="230"/>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row>
    <row r="656" spans="1:26" ht="12.75" customHeight="1">
      <c r="A656" s="232"/>
      <c r="B656" s="230"/>
      <c r="C656" s="230"/>
      <c r="D656" s="230"/>
      <c r="E656" s="230"/>
      <c r="F656" s="230"/>
      <c r="G656" s="230"/>
      <c r="H656" s="230"/>
      <c r="I656" s="230"/>
      <c r="J656" s="230"/>
      <c r="K656" s="230"/>
      <c r="L656" s="230"/>
      <c r="M656" s="230"/>
      <c r="N656" s="230"/>
      <c r="O656" s="230"/>
      <c r="P656" s="230"/>
      <c r="Q656" s="230"/>
      <c r="R656" s="230"/>
      <c r="S656" s="230"/>
      <c r="T656" s="230"/>
      <c r="U656" s="230"/>
      <c r="V656" s="230"/>
      <c r="W656" s="230"/>
      <c r="X656" s="230"/>
      <c r="Y656" s="230"/>
      <c r="Z656" s="230"/>
    </row>
    <row r="657" spans="1:26" ht="12.75" customHeight="1">
      <c r="A657" s="232"/>
      <c r="B657" s="230"/>
      <c r="C657" s="230"/>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row>
    <row r="658" spans="1:26" ht="12.75" customHeight="1">
      <c r="A658" s="232"/>
      <c r="B658" s="230"/>
      <c r="C658" s="230"/>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row>
    <row r="659" spans="1:26" ht="12.75" customHeight="1">
      <c r="A659" s="232"/>
      <c r="B659" s="230"/>
      <c r="C659" s="230"/>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row>
    <row r="660" spans="1:26" ht="12.75" customHeight="1">
      <c r="A660" s="232"/>
      <c r="B660" s="230"/>
      <c r="C660" s="230"/>
      <c r="D660" s="230"/>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row>
    <row r="661" spans="1:26" ht="12.75" customHeight="1">
      <c r="A661" s="232"/>
      <c r="B661" s="230"/>
      <c r="C661" s="230"/>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row>
    <row r="662" spans="1:26" ht="12.75" customHeight="1">
      <c r="A662" s="232"/>
      <c r="B662" s="230"/>
      <c r="C662" s="230"/>
      <c r="D662" s="230"/>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row>
    <row r="663" spans="1:26" ht="12.75" customHeight="1">
      <c r="A663" s="232"/>
      <c r="B663" s="230"/>
      <c r="C663" s="230"/>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row>
    <row r="664" spans="1:26" ht="12.75" customHeight="1">
      <c r="A664" s="232"/>
      <c r="B664" s="230"/>
      <c r="C664" s="230"/>
      <c r="D664" s="230"/>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row>
    <row r="665" spans="1:26" ht="12.75" customHeight="1">
      <c r="A665" s="232"/>
      <c r="B665" s="230"/>
      <c r="C665" s="230"/>
      <c r="D665" s="230"/>
      <c r="E665" s="230"/>
      <c r="F665" s="230"/>
      <c r="G665" s="230"/>
      <c r="H665" s="230"/>
      <c r="I665" s="230"/>
      <c r="J665" s="230"/>
      <c r="K665" s="230"/>
      <c r="L665" s="230"/>
      <c r="M665" s="230"/>
      <c r="N665" s="230"/>
      <c r="O665" s="230"/>
      <c r="P665" s="230"/>
      <c r="Q665" s="230"/>
      <c r="R665" s="230"/>
      <c r="S665" s="230"/>
      <c r="T665" s="230"/>
      <c r="U665" s="230"/>
      <c r="V665" s="230"/>
      <c r="W665" s="230"/>
      <c r="X665" s="230"/>
      <c r="Y665" s="230"/>
      <c r="Z665" s="230"/>
    </row>
    <row r="666" spans="1:26" ht="12.75" customHeight="1">
      <c r="A666" s="232"/>
      <c r="B666" s="230"/>
      <c r="C666" s="230"/>
      <c r="D666" s="230"/>
      <c r="E666" s="230"/>
      <c r="F666" s="230"/>
      <c r="G666" s="230"/>
      <c r="H666" s="230"/>
      <c r="I666" s="230"/>
      <c r="J666" s="230"/>
      <c r="K666" s="230"/>
      <c r="L666" s="230"/>
      <c r="M666" s="230"/>
      <c r="N666" s="230"/>
      <c r="O666" s="230"/>
      <c r="P666" s="230"/>
      <c r="Q666" s="230"/>
      <c r="R666" s="230"/>
      <c r="S666" s="230"/>
      <c r="T666" s="230"/>
      <c r="U666" s="230"/>
      <c r="V666" s="230"/>
      <c r="W666" s="230"/>
      <c r="X666" s="230"/>
      <c r="Y666" s="230"/>
      <c r="Z666" s="230"/>
    </row>
    <row r="667" spans="1:26" ht="12.75" customHeight="1">
      <c r="A667" s="232"/>
      <c r="B667" s="230"/>
      <c r="C667" s="230"/>
      <c r="D667" s="230"/>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row>
    <row r="668" spans="1:26" ht="12.75" customHeight="1">
      <c r="A668" s="232"/>
      <c r="B668" s="230"/>
      <c r="C668" s="230"/>
      <c r="D668" s="230"/>
      <c r="E668" s="230"/>
      <c r="F668" s="230"/>
      <c r="G668" s="230"/>
      <c r="H668" s="230"/>
      <c r="I668" s="230"/>
      <c r="J668" s="230"/>
      <c r="K668" s="230"/>
      <c r="L668" s="230"/>
      <c r="M668" s="230"/>
      <c r="N668" s="230"/>
      <c r="O668" s="230"/>
      <c r="P668" s="230"/>
      <c r="Q668" s="230"/>
      <c r="R668" s="230"/>
      <c r="S668" s="230"/>
      <c r="T668" s="230"/>
      <c r="U668" s="230"/>
      <c r="V668" s="230"/>
      <c r="W668" s="230"/>
      <c r="X668" s="230"/>
      <c r="Y668" s="230"/>
      <c r="Z668" s="230"/>
    </row>
    <row r="669" spans="1:26" ht="12.75" customHeight="1">
      <c r="A669" s="232"/>
      <c r="B669" s="230"/>
      <c r="C669" s="230"/>
      <c r="D669" s="230"/>
      <c r="E669" s="230"/>
      <c r="F669" s="230"/>
      <c r="G669" s="230"/>
      <c r="H669" s="230"/>
      <c r="I669" s="230"/>
      <c r="J669" s="230"/>
      <c r="K669" s="230"/>
      <c r="L669" s="230"/>
      <c r="M669" s="230"/>
      <c r="N669" s="230"/>
      <c r="O669" s="230"/>
      <c r="P669" s="230"/>
      <c r="Q669" s="230"/>
      <c r="R669" s="230"/>
      <c r="S669" s="230"/>
      <c r="T669" s="230"/>
      <c r="U669" s="230"/>
      <c r="V669" s="230"/>
      <c r="W669" s="230"/>
      <c r="X669" s="230"/>
      <c r="Y669" s="230"/>
      <c r="Z669" s="230"/>
    </row>
    <row r="670" spans="1:26" ht="12.75" customHeight="1">
      <c r="A670" s="232"/>
      <c r="B670" s="230"/>
      <c r="C670" s="230"/>
      <c r="D670" s="230"/>
      <c r="E670" s="230"/>
      <c r="F670" s="230"/>
      <c r="G670" s="230"/>
      <c r="H670" s="230"/>
      <c r="I670" s="230"/>
      <c r="J670" s="230"/>
      <c r="K670" s="230"/>
      <c r="L670" s="230"/>
      <c r="M670" s="230"/>
      <c r="N670" s="230"/>
      <c r="O670" s="230"/>
      <c r="P670" s="230"/>
      <c r="Q670" s="230"/>
      <c r="R670" s="230"/>
      <c r="S670" s="230"/>
      <c r="T670" s="230"/>
      <c r="U670" s="230"/>
      <c r="V670" s="230"/>
      <c r="W670" s="230"/>
      <c r="X670" s="230"/>
      <c r="Y670" s="230"/>
      <c r="Z670" s="230"/>
    </row>
    <row r="671" spans="1:26" ht="12.75" customHeight="1">
      <c r="A671" s="232"/>
      <c r="B671" s="230"/>
      <c r="C671" s="230"/>
      <c r="D671" s="230"/>
      <c r="E671" s="230"/>
      <c r="F671" s="230"/>
      <c r="G671" s="230"/>
      <c r="H671" s="230"/>
      <c r="I671" s="230"/>
      <c r="J671" s="230"/>
      <c r="K671" s="230"/>
      <c r="L671" s="230"/>
      <c r="M671" s="230"/>
      <c r="N671" s="230"/>
      <c r="O671" s="230"/>
      <c r="P671" s="230"/>
      <c r="Q671" s="230"/>
      <c r="R671" s="230"/>
      <c r="S671" s="230"/>
      <c r="T671" s="230"/>
      <c r="U671" s="230"/>
      <c r="V671" s="230"/>
      <c r="W671" s="230"/>
      <c r="X671" s="230"/>
      <c r="Y671" s="230"/>
      <c r="Z671" s="230"/>
    </row>
    <row r="672" spans="1:26" ht="12.75" customHeight="1">
      <c r="A672" s="232"/>
      <c r="B672" s="230"/>
      <c r="C672" s="230"/>
      <c r="D672" s="230"/>
      <c r="E672" s="230"/>
      <c r="F672" s="230"/>
      <c r="G672" s="230"/>
      <c r="H672" s="230"/>
      <c r="I672" s="230"/>
      <c r="J672" s="230"/>
      <c r="K672" s="230"/>
      <c r="L672" s="230"/>
      <c r="M672" s="230"/>
      <c r="N672" s="230"/>
      <c r="O672" s="230"/>
      <c r="P672" s="230"/>
      <c r="Q672" s="230"/>
      <c r="R672" s="230"/>
      <c r="S672" s="230"/>
      <c r="T672" s="230"/>
      <c r="U672" s="230"/>
      <c r="V672" s="230"/>
      <c r="W672" s="230"/>
      <c r="X672" s="230"/>
      <c r="Y672" s="230"/>
      <c r="Z672" s="230"/>
    </row>
    <row r="673" spans="1:26" ht="12.75" customHeight="1">
      <c r="A673" s="232"/>
      <c r="B673" s="230"/>
      <c r="C673" s="230"/>
      <c r="D673" s="230"/>
      <c r="E673" s="230"/>
      <c r="F673" s="230"/>
      <c r="G673" s="230"/>
      <c r="H673" s="230"/>
      <c r="I673" s="230"/>
      <c r="J673" s="230"/>
      <c r="K673" s="230"/>
      <c r="L673" s="230"/>
      <c r="M673" s="230"/>
      <c r="N673" s="230"/>
      <c r="O673" s="230"/>
      <c r="P673" s="230"/>
      <c r="Q673" s="230"/>
      <c r="R673" s="230"/>
      <c r="S673" s="230"/>
      <c r="T673" s="230"/>
      <c r="U673" s="230"/>
      <c r="V673" s="230"/>
      <c r="W673" s="230"/>
      <c r="X673" s="230"/>
      <c r="Y673" s="230"/>
      <c r="Z673" s="230"/>
    </row>
    <row r="674" spans="1:26" ht="12.75" customHeight="1">
      <c r="A674" s="232"/>
      <c r="B674" s="230"/>
      <c r="C674" s="230"/>
      <c r="D674" s="230"/>
      <c r="E674" s="230"/>
      <c r="F674" s="230"/>
      <c r="G674" s="230"/>
      <c r="H674" s="230"/>
      <c r="I674" s="230"/>
      <c r="J674" s="230"/>
      <c r="K674" s="230"/>
      <c r="L674" s="230"/>
      <c r="M674" s="230"/>
      <c r="N674" s="230"/>
      <c r="O674" s="230"/>
      <c r="P674" s="230"/>
      <c r="Q674" s="230"/>
      <c r="R674" s="230"/>
      <c r="S674" s="230"/>
      <c r="T674" s="230"/>
      <c r="U674" s="230"/>
      <c r="V674" s="230"/>
      <c r="W674" s="230"/>
      <c r="X674" s="230"/>
      <c r="Y674" s="230"/>
      <c r="Z674" s="230"/>
    </row>
    <row r="675" spans="1:26" ht="12.75" customHeight="1">
      <c r="A675" s="232"/>
      <c r="B675" s="230"/>
      <c r="C675" s="230"/>
      <c r="D675" s="230"/>
      <c r="E675" s="230"/>
      <c r="F675" s="230"/>
      <c r="G675" s="230"/>
      <c r="H675" s="230"/>
      <c r="I675" s="230"/>
      <c r="J675" s="230"/>
      <c r="K675" s="230"/>
      <c r="L675" s="230"/>
      <c r="M675" s="230"/>
      <c r="N675" s="230"/>
      <c r="O675" s="230"/>
      <c r="P675" s="230"/>
      <c r="Q675" s="230"/>
      <c r="R675" s="230"/>
      <c r="S675" s="230"/>
      <c r="T675" s="230"/>
      <c r="U675" s="230"/>
      <c r="V675" s="230"/>
      <c r="W675" s="230"/>
      <c r="X675" s="230"/>
      <c r="Y675" s="230"/>
      <c r="Z675" s="230"/>
    </row>
    <row r="676" spans="1:26" ht="12.75" customHeight="1">
      <c r="A676" s="232"/>
      <c r="B676" s="230"/>
      <c r="C676" s="230"/>
      <c r="D676" s="230"/>
      <c r="E676" s="230"/>
      <c r="F676" s="230"/>
      <c r="G676" s="230"/>
      <c r="H676" s="230"/>
      <c r="I676" s="230"/>
      <c r="J676" s="230"/>
      <c r="K676" s="230"/>
      <c r="L676" s="230"/>
      <c r="M676" s="230"/>
      <c r="N676" s="230"/>
      <c r="O676" s="230"/>
      <c r="P676" s="230"/>
      <c r="Q676" s="230"/>
      <c r="R676" s="230"/>
      <c r="S676" s="230"/>
      <c r="T676" s="230"/>
      <c r="U676" s="230"/>
      <c r="V676" s="230"/>
      <c r="W676" s="230"/>
      <c r="X676" s="230"/>
      <c r="Y676" s="230"/>
      <c r="Z676" s="230"/>
    </row>
    <row r="677" spans="1:26" ht="12.75" customHeight="1">
      <c r="A677" s="232"/>
      <c r="B677" s="230"/>
      <c r="C677" s="230"/>
      <c r="D677" s="230"/>
      <c r="E677" s="230"/>
      <c r="F677" s="230"/>
      <c r="G677" s="230"/>
      <c r="H677" s="230"/>
      <c r="I677" s="230"/>
      <c r="J677" s="230"/>
      <c r="K677" s="230"/>
      <c r="L677" s="230"/>
      <c r="M677" s="230"/>
      <c r="N677" s="230"/>
      <c r="O677" s="230"/>
      <c r="P677" s="230"/>
      <c r="Q677" s="230"/>
      <c r="R677" s="230"/>
      <c r="S677" s="230"/>
      <c r="T677" s="230"/>
      <c r="U677" s="230"/>
      <c r="V677" s="230"/>
      <c r="W677" s="230"/>
      <c r="X677" s="230"/>
      <c r="Y677" s="230"/>
      <c r="Z677" s="230"/>
    </row>
    <row r="678" spans="1:26" ht="12.75" customHeight="1">
      <c r="A678" s="232"/>
      <c r="B678" s="230"/>
      <c r="C678" s="230"/>
      <c r="D678" s="230"/>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row>
    <row r="679" spans="1:26" ht="12.75" customHeight="1">
      <c r="A679" s="232"/>
      <c r="B679" s="230"/>
      <c r="C679" s="230"/>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row>
    <row r="680" spans="1:26" ht="12.75" customHeight="1">
      <c r="A680" s="232"/>
      <c r="B680" s="230"/>
      <c r="C680" s="230"/>
      <c r="D680" s="230"/>
      <c r="E680" s="230"/>
      <c r="F680" s="230"/>
      <c r="G680" s="230"/>
      <c r="H680" s="230"/>
      <c r="I680" s="230"/>
      <c r="J680" s="230"/>
      <c r="K680" s="230"/>
      <c r="L680" s="230"/>
      <c r="M680" s="230"/>
      <c r="N680" s="230"/>
      <c r="O680" s="230"/>
      <c r="P680" s="230"/>
      <c r="Q680" s="230"/>
      <c r="R680" s="230"/>
      <c r="S680" s="230"/>
      <c r="T680" s="230"/>
      <c r="U680" s="230"/>
      <c r="V680" s="230"/>
      <c r="W680" s="230"/>
      <c r="X680" s="230"/>
      <c r="Y680" s="230"/>
      <c r="Z680" s="230"/>
    </row>
    <row r="681" spans="1:26" ht="12.75" customHeight="1">
      <c r="A681" s="232"/>
      <c r="B681" s="230"/>
      <c r="C681" s="230"/>
      <c r="D681" s="230"/>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row>
    <row r="682" spans="1:26" ht="12.75" customHeight="1">
      <c r="A682" s="232"/>
      <c r="B682" s="230"/>
      <c r="C682" s="230"/>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row>
    <row r="683" spans="1:26" ht="12.75" customHeight="1">
      <c r="A683" s="232"/>
      <c r="B683" s="230"/>
      <c r="C683" s="230"/>
      <c r="D683" s="230"/>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row>
    <row r="684" spans="1:26" ht="12.75" customHeight="1">
      <c r="A684" s="232"/>
      <c r="B684" s="230"/>
      <c r="C684" s="230"/>
      <c r="D684" s="230"/>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row>
    <row r="685" spans="1:26" ht="12.75" customHeight="1">
      <c r="A685" s="232"/>
      <c r="B685" s="230"/>
      <c r="C685" s="230"/>
      <c r="D685" s="230"/>
      <c r="E685" s="230"/>
      <c r="F685" s="230"/>
      <c r="G685" s="230"/>
      <c r="H685" s="230"/>
      <c r="I685" s="230"/>
      <c r="J685" s="230"/>
      <c r="K685" s="230"/>
      <c r="L685" s="230"/>
      <c r="M685" s="230"/>
      <c r="N685" s="230"/>
      <c r="O685" s="230"/>
      <c r="P685" s="230"/>
      <c r="Q685" s="230"/>
      <c r="R685" s="230"/>
      <c r="S685" s="230"/>
      <c r="T685" s="230"/>
      <c r="U685" s="230"/>
      <c r="V685" s="230"/>
      <c r="W685" s="230"/>
      <c r="X685" s="230"/>
      <c r="Y685" s="230"/>
      <c r="Z685" s="230"/>
    </row>
    <row r="686" spans="1:26" ht="12.75" customHeight="1">
      <c r="A686" s="232"/>
      <c r="B686" s="230"/>
      <c r="C686" s="230"/>
      <c r="D686" s="230"/>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row>
    <row r="687" spans="1:26" ht="12.75" customHeight="1">
      <c r="A687" s="232"/>
      <c r="B687" s="230"/>
      <c r="C687" s="230"/>
      <c r="D687" s="230"/>
      <c r="E687" s="230"/>
      <c r="F687" s="230"/>
      <c r="G687" s="230"/>
      <c r="H687" s="230"/>
      <c r="I687" s="230"/>
      <c r="J687" s="230"/>
      <c r="K687" s="230"/>
      <c r="L687" s="230"/>
      <c r="M687" s="230"/>
      <c r="N687" s="230"/>
      <c r="O687" s="230"/>
      <c r="P687" s="230"/>
      <c r="Q687" s="230"/>
      <c r="R687" s="230"/>
      <c r="S687" s="230"/>
      <c r="T687" s="230"/>
      <c r="U687" s="230"/>
      <c r="V687" s="230"/>
      <c r="W687" s="230"/>
      <c r="X687" s="230"/>
      <c r="Y687" s="230"/>
      <c r="Z687" s="230"/>
    </row>
    <row r="688" spans="1:26" ht="12.75" customHeight="1">
      <c r="A688" s="232"/>
      <c r="B688" s="230"/>
      <c r="C688" s="230"/>
      <c r="D688" s="230"/>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row>
    <row r="689" spans="1:26" ht="12.75" customHeight="1">
      <c r="A689" s="232"/>
      <c r="B689" s="230"/>
      <c r="C689" s="230"/>
      <c r="D689" s="230"/>
      <c r="E689" s="230"/>
      <c r="F689" s="230"/>
      <c r="G689" s="230"/>
      <c r="H689" s="230"/>
      <c r="I689" s="230"/>
      <c r="J689" s="230"/>
      <c r="K689" s="230"/>
      <c r="L689" s="230"/>
      <c r="M689" s="230"/>
      <c r="N689" s="230"/>
      <c r="O689" s="230"/>
      <c r="P689" s="230"/>
      <c r="Q689" s="230"/>
      <c r="R689" s="230"/>
      <c r="S689" s="230"/>
      <c r="T689" s="230"/>
      <c r="U689" s="230"/>
      <c r="V689" s="230"/>
      <c r="W689" s="230"/>
      <c r="X689" s="230"/>
      <c r="Y689" s="230"/>
      <c r="Z689" s="230"/>
    </row>
    <row r="690" spans="1:26" ht="12.75" customHeight="1">
      <c r="A690" s="232"/>
      <c r="B690" s="230"/>
      <c r="C690" s="230"/>
      <c r="D690" s="230"/>
      <c r="E690" s="230"/>
      <c r="F690" s="230"/>
      <c r="G690" s="230"/>
      <c r="H690" s="230"/>
      <c r="I690" s="230"/>
      <c r="J690" s="230"/>
      <c r="K690" s="230"/>
      <c r="L690" s="230"/>
      <c r="M690" s="230"/>
      <c r="N690" s="230"/>
      <c r="O690" s="230"/>
      <c r="P690" s="230"/>
      <c r="Q690" s="230"/>
      <c r="R690" s="230"/>
      <c r="S690" s="230"/>
      <c r="T690" s="230"/>
      <c r="U690" s="230"/>
      <c r="V690" s="230"/>
      <c r="W690" s="230"/>
      <c r="X690" s="230"/>
      <c r="Y690" s="230"/>
      <c r="Z690" s="230"/>
    </row>
    <row r="691" spans="1:26" ht="12.75" customHeight="1">
      <c r="A691" s="232"/>
      <c r="B691" s="230"/>
      <c r="C691" s="230"/>
      <c r="D691" s="230"/>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row>
    <row r="692" spans="1:26" ht="12.75" customHeight="1">
      <c r="A692" s="232"/>
      <c r="B692" s="230"/>
      <c r="C692" s="230"/>
      <c r="D692" s="230"/>
      <c r="E692" s="230"/>
      <c r="F692" s="230"/>
      <c r="G692" s="230"/>
      <c r="H692" s="230"/>
      <c r="I692" s="230"/>
      <c r="J692" s="230"/>
      <c r="K692" s="230"/>
      <c r="L692" s="230"/>
      <c r="M692" s="230"/>
      <c r="N692" s="230"/>
      <c r="O692" s="230"/>
      <c r="P692" s="230"/>
      <c r="Q692" s="230"/>
      <c r="R692" s="230"/>
      <c r="S692" s="230"/>
      <c r="T692" s="230"/>
      <c r="U692" s="230"/>
      <c r="V692" s="230"/>
      <c r="W692" s="230"/>
      <c r="X692" s="230"/>
      <c r="Y692" s="230"/>
      <c r="Z692" s="230"/>
    </row>
    <row r="693" spans="1:26" ht="12.75" customHeight="1">
      <c r="A693" s="232"/>
      <c r="B693" s="230"/>
      <c r="C693" s="230"/>
      <c r="D693" s="230"/>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row>
    <row r="694" spans="1:26" ht="12.75" customHeight="1">
      <c r="A694" s="232"/>
      <c r="B694" s="230"/>
      <c r="C694" s="230"/>
      <c r="D694" s="230"/>
      <c r="E694" s="230"/>
      <c r="F694" s="230"/>
      <c r="G694" s="230"/>
      <c r="H694" s="230"/>
      <c r="I694" s="230"/>
      <c r="J694" s="230"/>
      <c r="K694" s="230"/>
      <c r="L694" s="230"/>
      <c r="M694" s="230"/>
      <c r="N694" s="230"/>
      <c r="O694" s="230"/>
      <c r="P694" s="230"/>
      <c r="Q694" s="230"/>
      <c r="R694" s="230"/>
      <c r="S694" s="230"/>
      <c r="T694" s="230"/>
      <c r="U694" s="230"/>
      <c r="V694" s="230"/>
      <c r="W694" s="230"/>
      <c r="X694" s="230"/>
      <c r="Y694" s="230"/>
      <c r="Z694" s="230"/>
    </row>
    <row r="695" spans="1:26" ht="12.75" customHeight="1">
      <c r="A695" s="232"/>
      <c r="B695" s="230"/>
      <c r="C695" s="230"/>
      <c r="D695" s="230"/>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row>
    <row r="696" spans="1:26" ht="12.75" customHeight="1">
      <c r="A696" s="232"/>
      <c r="B696" s="230"/>
      <c r="C696" s="230"/>
      <c r="D696" s="230"/>
      <c r="E696" s="230"/>
      <c r="F696" s="230"/>
      <c r="G696" s="230"/>
      <c r="H696" s="230"/>
      <c r="I696" s="230"/>
      <c r="J696" s="230"/>
      <c r="K696" s="230"/>
      <c r="L696" s="230"/>
      <c r="M696" s="230"/>
      <c r="N696" s="230"/>
      <c r="O696" s="230"/>
      <c r="P696" s="230"/>
      <c r="Q696" s="230"/>
      <c r="R696" s="230"/>
      <c r="S696" s="230"/>
      <c r="T696" s="230"/>
      <c r="U696" s="230"/>
      <c r="V696" s="230"/>
      <c r="W696" s="230"/>
      <c r="X696" s="230"/>
      <c r="Y696" s="230"/>
      <c r="Z696" s="230"/>
    </row>
    <row r="697" spans="1:26" ht="12.75" customHeight="1">
      <c r="A697" s="232"/>
      <c r="B697" s="230"/>
      <c r="C697" s="230"/>
      <c r="D697" s="230"/>
      <c r="E697" s="230"/>
      <c r="F697" s="230"/>
      <c r="G697" s="230"/>
      <c r="H697" s="230"/>
      <c r="I697" s="230"/>
      <c r="J697" s="230"/>
      <c r="K697" s="230"/>
      <c r="L697" s="230"/>
      <c r="M697" s="230"/>
      <c r="N697" s="230"/>
      <c r="O697" s="230"/>
      <c r="P697" s="230"/>
      <c r="Q697" s="230"/>
      <c r="R697" s="230"/>
      <c r="S697" s="230"/>
      <c r="T697" s="230"/>
      <c r="U697" s="230"/>
      <c r="V697" s="230"/>
      <c r="W697" s="230"/>
      <c r="X697" s="230"/>
      <c r="Y697" s="230"/>
      <c r="Z697" s="230"/>
    </row>
    <row r="698" spans="1:26" ht="12.75" customHeight="1">
      <c r="A698" s="232"/>
      <c r="B698" s="230"/>
      <c r="C698" s="230"/>
      <c r="D698" s="230"/>
      <c r="E698" s="230"/>
      <c r="F698" s="230"/>
      <c r="G698" s="230"/>
      <c r="H698" s="230"/>
      <c r="I698" s="230"/>
      <c r="J698" s="230"/>
      <c r="K698" s="230"/>
      <c r="L698" s="230"/>
      <c r="M698" s="230"/>
      <c r="N698" s="230"/>
      <c r="O698" s="230"/>
      <c r="P698" s="230"/>
      <c r="Q698" s="230"/>
      <c r="R698" s="230"/>
      <c r="S698" s="230"/>
      <c r="T698" s="230"/>
      <c r="U698" s="230"/>
      <c r="V698" s="230"/>
      <c r="W698" s="230"/>
      <c r="X698" s="230"/>
      <c r="Y698" s="230"/>
      <c r="Z698" s="230"/>
    </row>
    <row r="699" spans="1:26" ht="12.75" customHeight="1">
      <c r="A699" s="232"/>
      <c r="B699" s="230"/>
      <c r="C699" s="230"/>
      <c r="D699" s="230"/>
      <c r="E699" s="230"/>
      <c r="F699" s="230"/>
      <c r="G699" s="230"/>
      <c r="H699" s="230"/>
      <c r="I699" s="230"/>
      <c r="J699" s="230"/>
      <c r="K699" s="230"/>
      <c r="L699" s="230"/>
      <c r="M699" s="230"/>
      <c r="N699" s="230"/>
      <c r="O699" s="230"/>
      <c r="P699" s="230"/>
      <c r="Q699" s="230"/>
      <c r="R699" s="230"/>
      <c r="S699" s="230"/>
      <c r="T699" s="230"/>
      <c r="U699" s="230"/>
      <c r="V699" s="230"/>
      <c r="W699" s="230"/>
      <c r="X699" s="230"/>
      <c r="Y699" s="230"/>
      <c r="Z699" s="230"/>
    </row>
    <row r="700" spans="1:26" ht="12.75" customHeight="1">
      <c r="A700" s="232"/>
      <c r="B700" s="230"/>
      <c r="C700" s="230"/>
      <c r="D700" s="230"/>
      <c r="E700" s="230"/>
      <c r="F700" s="230"/>
      <c r="G700" s="230"/>
      <c r="H700" s="230"/>
      <c r="I700" s="230"/>
      <c r="J700" s="230"/>
      <c r="K700" s="230"/>
      <c r="L700" s="230"/>
      <c r="M700" s="230"/>
      <c r="N700" s="230"/>
      <c r="O700" s="230"/>
      <c r="P700" s="230"/>
      <c r="Q700" s="230"/>
      <c r="R700" s="230"/>
      <c r="S700" s="230"/>
      <c r="T700" s="230"/>
      <c r="U700" s="230"/>
      <c r="V700" s="230"/>
      <c r="W700" s="230"/>
      <c r="X700" s="230"/>
      <c r="Y700" s="230"/>
      <c r="Z700" s="230"/>
    </row>
    <row r="701" spans="1:26" ht="12.75" customHeight="1">
      <c r="A701" s="232"/>
      <c r="B701" s="230"/>
      <c r="C701" s="230"/>
      <c r="D701" s="230"/>
      <c r="E701" s="230"/>
      <c r="F701" s="230"/>
      <c r="G701" s="230"/>
      <c r="H701" s="230"/>
      <c r="I701" s="230"/>
      <c r="J701" s="230"/>
      <c r="K701" s="230"/>
      <c r="L701" s="230"/>
      <c r="M701" s="230"/>
      <c r="N701" s="230"/>
      <c r="O701" s="230"/>
      <c r="P701" s="230"/>
      <c r="Q701" s="230"/>
      <c r="R701" s="230"/>
      <c r="S701" s="230"/>
      <c r="T701" s="230"/>
      <c r="U701" s="230"/>
      <c r="V701" s="230"/>
      <c r="W701" s="230"/>
      <c r="X701" s="230"/>
      <c r="Y701" s="230"/>
      <c r="Z701" s="230"/>
    </row>
    <row r="702" spans="1:26" ht="12.75" customHeight="1">
      <c r="A702" s="232"/>
      <c r="B702" s="230"/>
      <c r="C702" s="230"/>
      <c r="D702" s="230"/>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row>
    <row r="703" spans="1:26" ht="12.75" customHeight="1">
      <c r="A703" s="232"/>
      <c r="B703" s="230"/>
      <c r="C703" s="230"/>
      <c r="D703" s="230"/>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row>
    <row r="704" spans="1:26" ht="12.75" customHeight="1">
      <c r="A704" s="232"/>
      <c r="B704" s="230"/>
      <c r="C704" s="230"/>
      <c r="D704" s="230"/>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row>
    <row r="705" spans="1:26" ht="12.75" customHeight="1">
      <c r="A705" s="232"/>
      <c r="B705" s="230"/>
      <c r="C705" s="230"/>
      <c r="D705" s="230"/>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row>
    <row r="706" spans="1:26" ht="12.75" customHeight="1">
      <c r="A706" s="232"/>
      <c r="B706" s="230"/>
      <c r="C706" s="230"/>
      <c r="D706" s="230"/>
      <c r="E706" s="230"/>
      <c r="F706" s="230"/>
      <c r="G706" s="230"/>
      <c r="H706" s="230"/>
      <c r="I706" s="230"/>
      <c r="J706" s="230"/>
      <c r="K706" s="230"/>
      <c r="L706" s="230"/>
      <c r="M706" s="230"/>
      <c r="N706" s="230"/>
      <c r="O706" s="230"/>
      <c r="P706" s="230"/>
      <c r="Q706" s="230"/>
      <c r="R706" s="230"/>
      <c r="S706" s="230"/>
      <c r="T706" s="230"/>
      <c r="U706" s="230"/>
      <c r="V706" s="230"/>
      <c r="W706" s="230"/>
      <c r="X706" s="230"/>
      <c r="Y706" s="230"/>
      <c r="Z706" s="230"/>
    </row>
    <row r="707" spans="1:26" ht="12.75" customHeight="1">
      <c r="A707" s="232"/>
      <c r="B707" s="230"/>
      <c r="C707" s="230"/>
      <c r="D707" s="230"/>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row>
    <row r="708" spans="1:26" ht="12.75" customHeight="1">
      <c r="A708" s="232"/>
      <c r="B708" s="230"/>
      <c r="C708" s="230"/>
      <c r="D708" s="230"/>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row>
    <row r="709" spans="1:26" ht="12.75" customHeight="1">
      <c r="A709" s="232"/>
      <c r="B709" s="230"/>
      <c r="C709" s="230"/>
      <c r="D709" s="230"/>
      <c r="E709" s="230"/>
      <c r="F709" s="230"/>
      <c r="G709" s="230"/>
      <c r="H709" s="230"/>
      <c r="I709" s="230"/>
      <c r="J709" s="230"/>
      <c r="K709" s="230"/>
      <c r="L709" s="230"/>
      <c r="M709" s="230"/>
      <c r="N709" s="230"/>
      <c r="O709" s="230"/>
      <c r="P709" s="230"/>
      <c r="Q709" s="230"/>
      <c r="R709" s="230"/>
      <c r="S709" s="230"/>
      <c r="T709" s="230"/>
      <c r="U709" s="230"/>
      <c r="V709" s="230"/>
      <c r="W709" s="230"/>
      <c r="X709" s="230"/>
      <c r="Y709" s="230"/>
      <c r="Z709" s="230"/>
    </row>
    <row r="710" spans="1:26" ht="12.75" customHeight="1">
      <c r="A710" s="232"/>
      <c r="B710" s="230"/>
      <c r="C710" s="230"/>
      <c r="D710" s="230"/>
      <c r="E710" s="230"/>
      <c r="F710" s="230"/>
      <c r="G710" s="230"/>
      <c r="H710" s="230"/>
      <c r="I710" s="230"/>
      <c r="J710" s="230"/>
      <c r="K710" s="230"/>
      <c r="L710" s="230"/>
      <c r="M710" s="230"/>
      <c r="N710" s="230"/>
      <c r="O710" s="230"/>
      <c r="P710" s="230"/>
      <c r="Q710" s="230"/>
      <c r="R710" s="230"/>
      <c r="S710" s="230"/>
      <c r="T710" s="230"/>
      <c r="U710" s="230"/>
      <c r="V710" s="230"/>
      <c r="W710" s="230"/>
      <c r="X710" s="230"/>
      <c r="Y710" s="230"/>
      <c r="Z710" s="230"/>
    </row>
    <row r="711" spans="1:26" ht="12.75" customHeight="1">
      <c r="A711" s="232"/>
      <c r="B711" s="230"/>
      <c r="C711" s="230"/>
      <c r="D711" s="230"/>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row>
    <row r="712" spans="1:26" ht="12.75" customHeight="1">
      <c r="A712" s="232"/>
      <c r="B712" s="230"/>
      <c r="C712" s="230"/>
      <c r="D712" s="230"/>
      <c r="E712" s="230"/>
      <c r="F712" s="230"/>
      <c r="G712" s="230"/>
      <c r="H712" s="230"/>
      <c r="I712" s="230"/>
      <c r="J712" s="230"/>
      <c r="K712" s="230"/>
      <c r="L712" s="230"/>
      <c r="M712" s="230"/>
      <c r="N712" s="230"/>
      <c r="O712" s="230"/>
      <c r="P712" s="230"/>
      <c r="Q712" s="230"/>
      <c r="R712" s="230"/>
      <c r="S712" s="230"/>
      <c r="T712" s="230"/>
      <c r="U712" s="230"/>
      <c r="V712" s="230"/>
      <c r="W712" s="230"/>
      <c r="X712" s="230"/>
      <c r="Y712" s="230"/>
      <c r="Z712" s="230"/>
    </row>
    <row r="713" spans="1:26" ht="12.75" customHeight="1">
      <c r="A713" s="232"/>
      <c r="B713" s="230"/>
      <c r="C713" s="230"/>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row>
    <row r="714" spans="1:26" ht="12.75" customHeight="1">
      <c r="A714" s="232"/>
      <c r="B714" s="230"/>
      <c r="C714" s="230"/>
      <c r="D714" s="230"/>
      <c r="E714" s="230"/>
      <c r="F714" s="230"/>
      <c r="G714" s="230"/>
      <c r="H714" s="230"/>
      <c r="I714" s="230"/>
      <c r="J714" s="230"/>
      <c r="K714" s="230"/>
      <c r="L714" s="230"/>
      <c r="M714" s="230"/>
      <c r="N714" s="230"/>
      <c r="O714" s="230"/>
      <c r="P714" s="230"/>
      <c r="Q714" s="230"/>
      <c r="R714" s="230"/>
      <c r="S714" s="230"/>
      <c r="T714" s="230"/>
      <c r="U714" s="230"/>
      <c r="V714" s="230"/>
      <c r="W714" s="230"/>
      <c r="X714" s="230"/>
      <c r="Y714" s="230"/>
      <c r="Z714" s="230"/>
    </row>
    <row r="715" spans="1:26" ht="12.75" customHeight="1">
      <c r="A715" s="232"/>
      <c r="B715" s="230"/>
      <c r="C715" s="230"/>
      <c r="D715" s="230"/>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row>
    <row r="716" spans="1:26" ht="12.75" customHeight="1">
      <c r="A716" s="232"/>
      <c r="B716" s="230"/>
      <c r="C716" s="230"/>
      <c r="D716" s="230"/>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row>
    <row r="717" spans="1:26" ht="12.75" customHeight="1">
      <c r="A717" s="232"/>
      <c r="B717" s="230"/>
      <c r="C717" s="230"/>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row>
    <row r="718" spans="1:26" ht="12.75" customHeight="1">
      <c r="A718" s="232"/>
      <c r="B718" s="230"/>
      <c r="C718" s="230"/>
      <c r="D718" s="230"/>
      <c r="E718" s="230"/>
      <c r="F718" s="230"/>
      <c r="G718" s="230"/>
      <c r="H718" s="230"/>
      <c r="I718" s="230"/>
      <c r="J718" s="230"/>
      <c r="K718" s="230"/>
      <c r="L718" s="230"/>
      <c r="M718" s="230"/>
      <c r="N718" s="230"/>
      <c r="O718" s="230"/>
      <c r="P718" s="230"/>
      <c r="Q718" s="230"/>
      <c r="R718" s="230"/>
      <c r="S718" s="230"/>
      <c r="T718" s="230"/>
      <c r="U718" s="230"/>
      <c r="V718" s="230"/>
      <c r="W718" s="230"/>
      <c r="X718" s="230"/>
      <c r="Y718" s="230"/>
      <c r="Z718" s="230"/>
    </row>
    <row r="719" spans="1:26" ht="12.75" customHeight="1">
      <c r="A719" s="232"/>
      <c r="B719" s="230"/>
      <c r="C719" s="230"/>
      <c r="D719" s="230"/>
      <c r="E719" s="230"/>
      <c r="F719" s="230"/>
      <c r="G719" s="230"/>
      <c r="H719" s="230"/>
      <c r="I719" s="230"/>
      <c r="J719" s="230"/>
      <c r="K719" s="230"/>
      <c r="L719" s="230"/>
      <c r="M719" s="230"/>
      <c r="N719" s="230"/>
      <c r="O719" s="230"/>
      <c r="P719" s="230"/>
      <c r="Q719" s="230"/>
      <c r="R719" s="230"/>
      <c r="S719" s="230"/>
      <c r="T719" s="230"/>
      <c r="U719" s="230"/>
      <c r="V719" s="230"/>
      <c r="W719" s="230"/>
      <c r="X719" s="230"/>
      <c r="Y719" s="230"/>
      <c r="Z719" s="230"/>
    </row>
    <row r="720" spans="1:26" ht="12.75" customHeight="1">
      <c r="A720" s="232"/>
      <c r="B720" s="230"/>
      <c r="C720" s="230"/>
      <c r="D720" s="230"/>
      <c r="E720" s="230"/>
      <c r="F720" s="230"/>
      <c r="G720" s="230"/>
      <c r="H720" s="230"/>
      <c r="I720" s="230"/>
      <c r="J720" s="230"/>
      <c r="K720" s="230"/>
      <c r="L720" s="230"/>
      <c r="M720" s="230"/>
      <c r="N720" s="230"/>
      <c r="O720" s="230"/>
      <c r="P720" s="230"/>
      <c r="Q720" s="230"/>
      <c r="R720" s="230"/>
      <c r="S720" s="230"/>
      <c r="T720" s="230"/>
      <c r="U720" s="230"/>
      <c r="V720" s="230"/>
      <c r="W720" s="230"/>
      <c r="X720" s="230"/>
      <c r="Y720" s="230"/>
      <c r="Z720" s="230"/>
    </row>
    <row r="721" spans="1:26" ht="12.75" customHeight="1">
      <c r="A721" s="232"/>
      <c r="B721" s="230"/>
      <c r="C721" s="230"/>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row>
    <row r="722" spans="1:26" ht="12.75" customHeight="1">
      <c r="A722" s="232"/>
      <c r="B722" s="230"/>
      <c r="C722" s="230"/>
      <c r="D722" s="230"/>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row>
    <row r="723" spans="1:26" ht="12.75" customHeight="1">
      <c r="A723" s="232"/>
      <c r="B723" s="230"/>
      <c r="C723" s="230"/>
      <c r="D723" s="230"/>
      <c r="E723" s="230"/>
      <c r="F723" s="230"/>
      <c r="G723" s="230"/>
      <c r="H723" s="230"/>
      <c r="I723" s="230"/>
      <c r="J723" s="230"/>
      <c r="K723" s="230"/>
      <c r="L723" s="230"/>
      <c r="M723" s="230"/>
      <c r="N723" s="230"/>
      <c r="O723" s="230"/>
      <c r="P723" s="230"/>
      <c r="Q723" s="230"/>
      <c r="R723" s="230"/>
      <c r="S723" s="230"/>
      <c r="T723" s="230"/>
      <c r="U723" s="230"/>
      <c r="V723" s="230"/>
      <c r="W723" s="230"/>
      <c r="X723" s="230"/>
      <c r="Y723" s="230"/>
      <c r="Z723" s="230"/>
    </row>
    <row r="724" spans="1:26" ht="12.75" customHeight="1">
      <c r="A724" s="232"/>
      <c r="B724" s="230"/>
      <c r="C724" s="230"/>
      <c r="D724" s="230"/>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row>
    <row r="725" spans="1:26" ht="12.75" customHeight="1">
      <c r="A725" s="232"/>
      <c r="B725" s="230"/>
      <c r="C725" s="230"/>
      <c r="D725" s="230"/>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row>
    <row r="726" spans="1:26" ht="12.75" customHeight="1">
      <c r="A726" s="232"/>
      <c r="B726" s="230"/>
      <c r="C726" s="230"/>
      <c r="D726" s="230"/>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row>
    <row r="727" spans="1:26" ht="12.75" customHeight="1">
      <c r="A727" s="232"/>
      <c r="B727" s="230"/>
      <c r="C727" s="230"/>
      <c r="D727" s="230"/>
      <c r="E727" s="230"/>
      <c r="F727" s="230"/>
      <c r="G727" s="230"/>
      <c r="H727" s="230"/>
      <c r="I727" s="230"/>
      <c r="J727" s="230"/>
      <c r="K727" s="230"/>
      <c r="L727" s="230"/>
      <c r="M727" s="230"/>
      <c r="N727" s="230"/>
      <c r="O727" s="230"/>
      <c r="P727" s="230"/>
      <c r="Q727" s="230"/>
      <c r="R727" s="230"/>
      <c r="S727" s="230"/>
      <c r="T727" s="230"/>
      <c r="U727" s="230"/>
      <c r="V727" s="230"/>
      <c r="W727" s="230"/>
      <c r="X727" s="230"/>
      <c r="Y727" s="230"/>
      <c r="Z727" s="230"/>
    </row>
    <row r="728" spans="1:26" ht="12.75" customHeight="1">
      <c r="A728" s="232"/>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row>
    <row r="729" spans="1:26" ht="12.75" customHeight="1">
      <c r="A729" s="232"/>
      <c r="B729" s="230"/>
      <c r="C729" s="230"/>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row>
    <row r="730" spans="1:26" ht="12.75" customHeight="1">
      <c r="A730" s="232"/>
      <c r="B730" s="230"/>
      <c r="C730" s="230"/>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row>
    <row r="731" spans="1:26" ht="12.75" customHeight="1">
      <c r="A731" s="232"/>
      <c r="B731" s="230"/>
      <c r="C731" s="230"/>
      <c r="D731" s="230"/>
      <c r="E731" s="230"/>
      <c r="F731" s="230"/>
      <c r="G731" s="230"/>
      <c r="H731" s="230"/>
      <c r="I731" s="230"/>
      <c r="J731" s="230"/>
      <c r="K731" s="230"/>
      <c r="L731" s="230"/>
      <c r="M731" s="230"/>
      <c r="N731" s="230"/>
      <c r="O731" s="230"/>
      <c r="P731" s="230"/>
      <c r="Q731" s="230"/>
      <c r="R731" s="230"/>
      <c r="S731" s="230"/>
      <c r="T731" s="230"/>
      <c r="U731" s="230"/>
      <c r="V731" s="230"/>
      <c r="W731" s="230"/>
      <c r="X731" s="230"/>
      <c r="Y731" s="230"/>
      <c r="Z731" s="230"/>
    </row>
    <row r="732" spans="1:26" ht="12.75" customHeight="1">
      <c r="A732" s="232"/>
      <c r="B732" s="230"/>
      <c r="C732" s="230"/>
      <c r="D732" s="230"/>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row>
    <row r="733" spans="1:26" ht="12.75" customHeight="1">
      <c r="A733" s="232"/>
      <c r="B733" s="230"/>
      <c r="C733" s="230"/>
      <c r="D733" s="230"/>
      <c r="E733" s="230"/>
      <c r="F733" s="230"/>
      <c r="G733" s="230"/>
      <c r="H733" s="230"/>
      <c r="I733" s="230"/>
      <c r="J733" s="230"/>
      <c r="K733" s="230"/>
      <c r="L733" s="230"/>
      <c r="M733" s="230"/>
      <c r="N733" s="230"/>
      <c r="O733" s="230"/>
      <c r="P733" s="230"/>
      <c r="Q733" s="230"/>
      <c r="R733" s="230"/>
      <c r="S733" s="230"/>
      <c r="T733" s="230"/>
      <c r="U733" s="230"/>
      <c r="V733" s="230"/>
      <c r="W733" s="230"/>
      <c r="X733" s="230"/>
      <c r="Y733" s="230"/>
      <c r="Z733" s="230"/>
    </row>
    <row r="734" spans="1:26" ht="12.75" customHeight="1">
      <c r="A734" s="232"/>
      <c r="B734" s="230"/>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row>
    <row r="735" spans="1:26" ht="12.75" customHeight="1">
      <c r="A735" s="232"/>
      <c r="B735" s="230"/>
      <c r="C735" s="230"/>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row>
    <row r="736" spans="1:26" ht="12.75" customHeight="1">
      <c r="A736" s="232"/>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row>
    <row r="737" spans="1:26" ht="12.75" customHeight="1">
      <c r="A737" s="232"/>
      <c r="B737" s="230"/>
      <c r="C737" s="230"/>
      <c r="D737" s="230"/>
      <c r="E737" s="230"/>
      <c r="F737" s="230"/>
      <c r="G737" s="230"/>
      <c r="H737" s="230"/>
      <c r="I737" s="230"/>
      <c r="J737" s="230"/>
      <c r="K737" s="230"/>
      <c r="L737" s="230"/>
      <c r="M737" s="230"/>
      <c r="N737" s="230"/>
      <c r="O737" s="230"/>
      <c r="P737" s="230"/>
      <c r="Q737" s="230"/>
      <c r="R737" s="230"/>
      <c r="S737" s="230"/>
      <c r="T737" s="230"/>
      <c r="U737" s="230"/>
      <c r="V737" s="230"/>
      <c r="W737" s="230"/>
      <c r="X737" s="230"/>
      <c r="Y737" s="230"/>
      <c r="Z737" s="230"/>
    </row>
    <row r="738" spans="1:26" ht="12.75" customHeight="1">
      <c r="A738" s="232"/>
      <c r="B738" s="230"/>
      <c r="C738" s="230"/>
      <c r="D738" s="230"/>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row>
    <row r="739" spans="1:26" ht="12.75" customHeight="1">
      <c r="A739" s="232"/>
      <c r="B739" s="230"/>
      <c r="C739" s="230"/>
      <c r="D739" s="230"/>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row>
    <row r="740" spans="1:26" ht="12.75" customHeight="1">
      <c r="A740" s="232"/>
      <c r="B740" s="230"/>
      <c r="C740" s="230"/>
      <c r="D740" s="230"/>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row>
    <row r="741" spans="1:26" ht="12.75" customHeight="1">
      <c r="A741" s="232"/>
      <c r="B741" s="230"/>
      <c r="C741" s="230"/>
      <c r="D741" s="230"/>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row>
    <row r="742" spans="1:26" ht="12.75" customHeight="1">
      <c r="A742" s="232"/>
      <c r="B742" s="230"/>
      <c r="C742" s="230"/>
      <c r="D742" s="230"/>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row>
    <row r="743" spans="1:26" ht="12.75" customHeight="1">
      <c r="A743" s="232"/>
      <c r="B743" s="230"/>
      <c r="C743" s="230"/>
      <c r="D743" s="230"/>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row>
    <row r="744" spans="1:26" ht="12.75" customHeight="1">
      <c r="A744" s="232"/>
      <c r="B744" s="230"/>
      <c r="C744" s="230"/>
      <c r="D744" s="230"/>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row>
    <row r="745" spans="1:26" ht="12.75" customHeight="1">
      <c r="A745" s="232"/>
      <c r="B745" s="230"/>
      <c r="C745" s="230"/>
      <c r="D745" s="230"/>
      <c r="E745" s="230"/>
      <c r="F745" s="230"/>
      <c r="G745" s="230"/>
      <c r="H745" s="230"/>
      <c r="I745" s="230"/>
      <c r="J745" s="230"/>
      <c r="K745" s="230"/>
      <c r="L745" s="230"/>
      <c r="M745" s="230"/>
      <c r="N745" s="230"/>
      <c r="O745" s="230"/>
      <c r="P745" s="230"/>
      <c r="Q745" s="230"/>
      <c r="R745" s="230"/>
      <c r="S745" s="230"/>
      <c r="T745" s="230"/>
      <c r="U745" s="230"/>
      <c r="V745" s="230"/>
      <c r="W745" s="230"/>
      <c r="X745" s="230"/>
      <c r="Y745" s="230"/>
      <c r="Z745" s="230"/>
    </row>
    <row r="746" spans="1:26" ht="12.75" customHeight="1">
      <c r="A746" s="232"/>
      <c r="B746" s="230"/>
      <c r="C746" s="230"/>
      <c r="D746" s="230"/>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row>
    <row r="747" spans="1:26" ht="12.75" customHeight="1">
      <c r="A747" s="232"/>
      <c r="B747" s="230"/>
      <c r="C747" s="230"/>
      <c r="D747" s="230"/>
      <c r="E747" s="230"/>
      <c r="F747" s="230"/>
      <c r="G747" s="230"/>
      <c r="H747" s="230"/>
      <c r="I747" s="230"/>
      <c r="J747" s="230"/>
      <c r="K747" s="230"/>
      <c r="L747" s="230"/>
      <c r="M747" s="230"/>
      <c r="N747" s="230"/>
      <c r="O747" s="230"/>
      <c r="P747" s="230"/>
      <c r="Q747" s="230"/>
      <c r="R747" s="230"/>
      <c r="S747" s="230"/>
      <c r="T747" s="230"/>
      <c r="U747" s="230"/>
      <c r="V747" s="230"/>
      <c r="W747" s="230"/>
      <c r="X747" s="230"/>
      <c r="Y747" s="230"/>
      <c r="Z747" s="230"/>
    </row>
    <row r="748" spans="1:26" ht="12.75" customHeight="1">
      <c r="A748" s="232"/>
      <c r="B748" s="230"/>
      <c r="C748" s="230"/>
      <c r="D748" s="230"/>
      <c r="E748" s="230"/>
      <c r="F748" s="230"/>
      <c r="G748" s="230"/>
      <c r="H748" s="230"/>
      <c r="I748" s="230"/>
      <c r="J748" s="230"/>
      <c r="K748" s="230"/>
      <c r="L748" s="230"/>
      <c r="M748" s="230"/>
      <c r="N748" s="230"/>
      <c r="O748" s="230"/>
      <c r="P748" s="230"/>
      <c r="Q748" s="230"/>
      <c r="R748" s="230"/>
      <c r="S748" s="230"/>
      <c r="T748" s="230"/>
      <c r="U748" s="230"/>
      <c r="V748" s="230"/>
      <c r="W748" s="230"/>
      <c r="X748" s="230"/>
      <c r="Y748" s="230"/>
      <c r="Z748" s="230"/>
    </row>
    <row r="749" spans="1:26" ht="12.75" customHeight="1">
      <c r="A749" s="232"/>
      <c r="B749" s="230"/>
      <c r="C749" s="230"/>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row>
    <row r="750" spans="1:26" ht="12.75" customHeight="1">
      <c r="A750" s="232"/>
      <c r="B750" s="230"/>
      <c r="C750" s="230"/>
      <c r="D750" s="230"/>
      <c r="E750" s="230"/>
      <c r="F750" s="230"/>
      <c r="G750" s="230"/>
      <c r="H750" s="230"/>
      <c r="I750" s="230"/>
      <c r="J750" s="230"/>
      <c r="K750" s="230"/>
      <c r="L750" s="230"/>
      <c r="M750" s="230"/>
      <c r="N750" s="230"/>
      <c r="O750" s="230"/>
      <c r="P750" s="230"/>
      <c r="Q750" s="230"/>
      <c r="R750" s="230"/>
      <c r="S750" s="230"/>
      <c r="T750" s="230"/>
      <c r="U750" s="230"/>
      <c r="V750" s="230"/>
      <c r="W750" s="230"/>
      <c r="X750" s="230"/>
      <c r="Y750" s="230"/>
      <c r="Z750" s="230"/>
    </row>
    <row r="751" spans="1:26" ht="12.75" customHeight="1">
      <c r="A751" s="232"/>
      <c r="B751" s="230"/>
      <c r="C751" s="230"/>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row>
    <row r="752" spans="1:26" ht="12.75" customHeight="1">
      <c r="A752" s="232"/>
      <c r="B752" s="230"/>
      <c r="C752" s="230"/>
      <c r="D752" s="230"/>
      <c r="E752" s="230"/>
      <c r="F752" s="230"/>
      <c r="G752" s="230"/>
      <c r="H752" s="230"/>
      <c r="I752" s="230"/>
      <c r="J752" s="230"/>
      <c r="K752" s="230"/>
      <c r="L752" s="230"/>
      <c r="M752" s="230"/>
      <c r="N752" s="230"/>
      <c r="O752" s="230"/>
      <c r="P752" s="230"/>
      <c r="Q752" s="230"/>
      <c r="R752" s="230"/>
      <c r="S752" s="230"/>
      <c r="T752" s="230"/>
      <c r="U752" s="230"/>
      <c r="V752" s="230"/>
      <c r="W752" s="230"/>
      <c r="X752" s="230"/>
      <c r="Y752" s="230"/>
      <c r="Z752" s="230"/>
    </row>
    <row r="753" spans="1:26" ht="12.75" customHeight="1">
      <c r="A753" s="232"/>
      <c r="B753" s="230"/>
      <c r="C753" s="230"/>
      <c r="D753" s="230"/>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row>
    <row r="754" spans="1:26" ht="12.75" customHeight="1">
      <c r="A754" s="232"/>
      <c r="B754" s="230"/>
      <c r="C754" s="230"/>
      <c r="D754" s="230"/>
      <c r="E754" s="230"/>
      <c r="F754" s="230"/>
      <c r="G754" s="230"/>
      <c r="H754" s="230"/>
      <c r="I754" s="230"/>
      <c r="J754" s="230"/>
      <c r="K754" s="230"/>
      <c r="L754" s="230"/>
      <c r="M754" s="230"/>
      <c r="N754" s="230"/>
      <c r="O754" s="230"/>
      <c r="P754" s="230"/>
      <c r="Q754" s="230"/>
      <c r="R754" s="230"/>
      <c r="S754" s="230"/>
      <c r="T754" s="230"/>
      <c r="U754" s="230"/>
      <c r="V754" s="230"/>
      <c r="W754" s="230"/>
      <c r="X754" s="230"/>
      <c r="Y754" s="230"/>
      <c r="Z754" s="230"/>
    </row>
    <row r="755" spans="1:26" ht="12.75" customHeight="1">
      <c r="A755" s="232"/>
      <c r="B755" s="230"/>
      <c r="C755" s="230"/>
      <c r="D755" s="230"/>
      <c r="E755" s="230"/>
      <c r="F755" s="230"/>
      <c r="G755" s="230"/>
      <c r="H755" s="230"/>
      <c r="I755" s="230"/>
      <c r="J755" s="230"/>
      <c r="K755" s="230"/>
      <c r="L755" s="230"/>
      <c r="M755" s="230"/>
      <c r="N755" s="230"/>
      <c r="O755" s="230"/>
      <c r="P755" s="230"/>
      <c r="Q755" s="230"/>
      <c r="R755" s="230"/>
      <c r="S755" s="230"/>
      <c r="T755" s="230"/>
      <c r="U755" s="230"/>
      <c r="V755" s="230"/>
      <c r="W755" s="230"/>
      <c r="X755" s="230"/>
      <c r="Y755" s="230"/>
      <c r="Z755" s="230"/>
    </row>
    <row r="756" spans="1:26" ht="12.75" customHeight="1">
      <c r="A756" s="232"/>
      <c r="B756" s="230"/>
      <c r="C756" s="230"/>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row>
    <row r="757" spans="1:26" ht="12.75" customHeight="1">
      <c r="A757" s="232"/>
      <c r="B757" s="230"/>
      <c r="C757" s="230"/>
      <c r="D757" s="230"/>
      <c r="E757" s="230"/>
      <c r="F757" s="230"/>
      <c r="G757" s="230"/>
      <c r="H757" s="230"/>
      <c r="I757" s="230"/>
      <c r="J757" s="230"/>
      <c r="K757" s="230"/>
      <c r="L757" s="230"/>
      <c r="M757" s="230"/>
      <c r="N757" s="230"/>
      <c r="O757" s="230"/>
      <c r="P757" s="230"/>
      <c r="Q757" s="230"/>
      <c r="R757" s="230"/>
      <c r="S757" s="230"/>
      <c r="T757" s="230"/>
      <c r="U757" s="230"/>
      <c r="V757" s="230"/>
      <c r="W757" s="230"/>
      <c r="X757" s="230"/>
      <c r="Y757" s="230"/>
      <c r="Z757" s="230"/>
    </row>
    <row r="758" spans="1:26" ht="12.75" customHeight="1">
      <c r="A758" s="232"/>
      <c r="B758" s="230"/>
      <c r="C758" s="230"/>
      <c r="D758" s="230"/>
      <c r="E758" s="230"/>
      <c r="F758" s="230"/>
      <c r="G758" s="230"/>
      <c r="H758" s="230"/>
      <c r="I758" s="230"/>
      <c r="J758" s="230"/>
      <c r="K758" s="230"/>
      <c r="L758" s="230"/>
      <c r="M758" s="230"/>
      <c r="N758" s="230"/>
      <c r="O758" s="230"/>
      <c r="P758" s="230"/>
      <c r="Q758" s="230"/>
      <c r="R758" s="230"/>
      <c r="S758" s="230"/>
      <c r="T758" s="230"/>
      <c r="U758" s="230"/>
      <c r="V758" s="230"/>
      <c r="W758" s="230"/>
      <c r="X758" s="230"/>
      <c r="Y758" s="230"/>
      <c r="Z758" s="230"/>
    </row>
    <row r="759" spans="1:26" ht="12.75" customHeight="1">
      <c r="A759" s="232"/>
      <c r="B759" s="230"/>
      <c r="C759" s="230"/>
      <c r="D759" s="230"/>
      <c r="E759" s="230"/>
      <c r="F759" s="230"/>
      <c r="G759" s="230"/>
      <c r="H759" s="230"/>
      <c r="I759" s="230"/>
      <c r="J759" s="230"/>
      <c r="K759" s="230"/>
      <c r="L759" s="230"/>
      <c r="M759" s="230"/>
      <c r="N759" s="230"/>
      <c r="O759" s="230"/>
      <c r="P759" s="230"/>
      <c r="Q759" s="230"/>
      <c r="R759" s="230"/>
      <c r="S759" s="230"/>
      <c r="T759" s="230"/>
      <c r="U759" s="230"/>
      <c r="V759" s="230"/>
      <c r="W759" s="230"/>
      <c r="X759" s="230"/>
      <c r="Y759" s="230"/>
      <c r="Z759" s="230"/>
    </row>
    <row r="760" spans="1:26" ht="12.75" customHeight="1">
      <c r="A760" s="232"/>
      <c r="B760" s="230"/>
      <c r="C760" s="230"/>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row>
    <row r="761" spans="1:26" ht="12.75" customHeight="1">
      <c r="A761" s="232"/>
      <c r="B761" s="230"/>
      <c r="C761" s="230"/>
      <c r="D761" s="230"/>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row>
    <row r="762" spans="1:26" ht="12.75" customHeight="1">
      <c r="A762" s="232"/>
      <c r="B762" s="230"/>
      <c r="C762" s="230"/>
      <c r="D762" s="230"/>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row>
    <row r="763" spans="1:26" ht="12.75" customHeight="1">
      <c r="A763" s="232"/>
      <c r="B763" s="230"/>
      <c r="C763" s="230"/>
      <c r="D763" s="230"/>
      <c r="E763" s="230"/>
      <c r="F763" s="230"/>
      <c r="G763" s="230"/>
      <c r="H763" s="230"/>
      <c r="I763" s="230"/>
      <c r="J763" s="230"/>
      <c r="K763" s="230"/>
      <c r="L763" s="230"/>
      <c r="M763" s="230"/>
      <c r="N763" s="230"/>
      <c r="O763" s="230"/>
      <c r="P763" s="230"/>
      <c r="Q763" s="230"/>
      <c r="R763" s="230"/>
      <c r="S763" s="230"/>
      <c r="T763" s="230"/>
      <c r="U763" s="230"/>
      <c r="V763" s="230"/>
      <c r="W763" s="230"/>
      <c r="X763" s="230"/>
      <c r="Y763" s="230"/>
      <c r="Z763" s="230"/>
    </row>
    <row r="764" spans="1:26" ht="12.75" customHeight="1">
      <c r="A764" s="232"/>
      <c r="B764" s="230"/>
      <c r="C764" s="230"/>
      <c r="D764" s="230"/>
      <c r="E764" s="230"/>
      <c r="F764" s="230"/>
      <c r="G764" s="230"/>
      <c r="H764" s="230"/>
      <c r="I764" s="230"/>
      <c r="J764" s="230"/>
      <c r="K764" s="230"/>
      <c r="L764" s="230"/>
      <c r="M764" s="230"/>
      <c r="N764" s="230"/>
      <c r="O764" s="230"/>
      <c r="P764" s="230"/>
      <c r="Q764" s="230"/>
      <c r="R764" s="230"/>
      <c r="S764" s="230"/>
      <c r="T764" s="230"/>
      <c r="U764" s="230"/>
      <c r="V764" s="230"/>
      <c r="W764" s="230"/>
      <c r="X764" s="230"/>
      <c r="Y764" s="230"/>
      <c r="Z764" s="230"/>
    </row>
    <row r="765" spans="1:26" ht="12.75" customHeight="1">
      <c r="A765" s="232"/>
      <c r="B765" s="230"/>
      <c r="C765" s="230"/>
      <c r="D765" s="230"/>
      <c r="E765" s="230"/>
      <c r="F765" s="230"/>
      <c r="G765" s="230"/>
      <c r="H765" s="230"/>
      <c r="I765" s="230"/>
      <c r="J765" s="230"/>
      <c r="K765" s="230"/>
      <c r="L765" s="230"/>
      <c r="M765" s="230"/>
      <c r="N765" s="230"/>
      <c r="O765" s="230"/>
      <c r="P765" s="230"/>
      <c r="Q765" s="230"/>
      <c r="R765" s="230"/>
      <c r="S765" s="230"/>
      <c r="T765" s="230"/>
      <c r="U765" s="230"/>
      <c r="V765" s="230"/>
      <c r="W765" s="230"/>
      <c r="X765" s="230"/>
      <c r="Y765" s="230"/>
      <c r="Z765" s="230"/>
    </row>
    <row r="766" spans="1:26" ht="12.75" customHeight="1">
      <c r="A766" s="232"/>
      <c r="B766" s="230"/>
      <c r="C766" s="230"/>
      <c r="D766" s="230"/>
      <c r="E766" s="230"/>
      <c r="F766" s="230"/>
      <c r="G766" s="230"/>
      <c r="H766" s="230"/>
      <c r="I766" s="230"/>
      <c r="J766" s="230"/>
      <c r="K766" s="230"/>
      <c r="L766" s="230"/>
      <c r="M766" s="230"/>
      <c r="N766" s="230"/>
      <c r="O766" s="230"/>
      <c r="P766" s="230"/>
      <c r="Q766" s="230"/>
      <c r="R766" s="230"/>
      <c r="S766" s="230"/>
      <c r="T766" s="230"/>
      <c r="U766" s="230"/>
      <c r="V766" s="230"/>
      <c r="W766" s="230"/>
      <c r="X766" s="230"/>
      <c r="Y766" s="230"/>
      <c r="Z766" s="230"/>
    </row>
    <row r="767" spans="1:26" ht="12.75" customHeight="1">
      <c r="A767" s="232"/>
      <c r="B767" s="230"/>
      <c r="C767" s="230"/>
      <c r="D767" s="230"/>
      <c r="E767" s="230"/>
      <c r="F767" s="230"/>
      <c r="G767" s="230"/>
      <c r="H767" s="230"/>
      <c r="I767" s="230"/>
      <c r="J767" s="230"/>
      <c r="K767" s="230"/>
      <c r="L767" s="230"/>
      <c r="M767" s="230"/>
      <c r="N767" s="230"/>
      <c r="O767" s="230"/>
      <c r="P767" s="230"/>
      <c r="Q767" s="230"/>
      <c r="R767" s="230"/>
      <c r="S767" s="230"/>
      <c r="T767" s="230"/>
      <c r="U767" s="230"/>
      <c r="V767" s="230"/>
      <c r="W767" s="230"/>
      <c r="X767" s="230"/>
      <c r="Y767" s="230"/>
      <c r="Z767" s="230"/>
    </row>
    <row r="768" spans="1:26" ht="12.75" customHeight="1">
      <c r="A768" s="232"/>
      <c r="B768" s="230"/>
      <c r="C768" s="230"/>
      <c r="D768" s="230"/>
      <c r="E768" s="230"/>
      <c r="F768" s="230"/>
      <c r="G768" s="230"/>
      <c r="H768" s="230"/>
      <c r="I768" s="230"/>
      <c r="J768" s="230"/>
      <c r="K768" s="230"/>
      <c r="L768" s="230"/>
      <c r="M768" s="230"/>
      <c r="N768" s="230"/>
      <c r="O768" s="230"/>
      <c r="P768" s="230"/>
      <c r="Q768" s="230"/>
      <c r="R768" s="230"/>
      <c r="S768" s="230"/>
      <c r="T768" s="230"/>
      <c r="U768" s="230"/>
      <c r="V768" s="230"/>
      <c r="W768" s="230"/>
      <c r="X768" s="230"/>
      <c r="Y768" s="230"/>
      <c r="Z768" s="230"/>
    </row>
    <row r="769" spans="1:26" ht="12.75" customHeight="1">
      <c r="A769" s="232"/>
      <c r="B769" s="230"/>
      <c r="C769" s="230"/>
      <c r="D769" s="230"/>
      <c r="E769" s="230"/>
      <c r="F769" s="230"/>
      <c r="G769" s="230"/>
      <c r="H769" s="230"/>
      <c r="I769" s="230"/>
      <c r="J769" s="230"/>
      <c r="K769" s="230"/>
      <c r="L769" s="230"/>
      <c r="M769" s="230"/>
      <c r="N769" s="230"/>
      <c r="O769" s="230"/>
      <c r="P769" s="230"/>
      <c r="Q769" s="230"/>
      <c r="R769" s="230"/>
      <c r="S769" s="230"/>
      <c r="T769" s="230"/>
      <c r="U769" s="230"/>
      <c r="V769" s="230"/>
      <c r="W769" s="230"/>
      <c r="X769" s="230"/>
      <c r="Y769" s="230"/>
      <c r="Z769" s="230"/>
    </row>
    <row r="770" spans="1:26" ht="12.75" customHeight="1">
      <c r="A770" s="232"/>
      <c r="B770" s="230"/>
      <c r="C770" s="230"/>
      <c r="D770" s="230"/>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row>
    <row r="771" spans="1:26" ht="12.75" customHeight="1">
      <c r="A771" s="232"/>
      <c r="B771" s="230"/>
      <c r="C771" s="230"/>
      <c r="D771" s="230"/>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row>
    <row r="772" spans="1:26" ht="12.75" customHeight="1">
      <c r="A772" s="232"/>
      <c r="B772" s="230"/>
      <c r="C772" s="230"/>
      <c r="D772" s="230"/>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row>
    <row r="773" spans="1:26" ht="12.75" customHeight="1">
      <c r="A773" s="232"/>
      <c r="B773" s="230"/>
      <c r="C773" s="230"/>
      <c r="D773" s="230"/>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row>
    <row r="774" spans="1:26" ht="12.75" customHeight="1">
      <c r="A774" s="232"/>
      <c r="B774" s="230"/>
      <c r="C774" s="230"/>
      <c r="D774" s="230"/>
      <c r="E774" s="230"/>
      <c r="F774" s="230"/>
      <c r="G774" s="230"/>
      <c r="H774" s="230"/>
      <c r="I774" s="230"/>
      <c r="J774" s="230"/>
      <c r="K774" s="230"/>
      <c r="L774" s="230"/>
      <c r="M774" s="230"/>
      <c r="N774" s="230"/>
      <c r="O774" s="230"/>
      <c r="P774" s="230"/>
      <c r="Q774" s="230"/>
      <c r="R774" s="230"/>
      <c r="S774" s="230"/>
      <c r="T774" s="230"/>
      <c r="U774" s="230"/>
      <c r="V774" s="230"/>
      <c r="W774" s="230"/>
      <c r="X774" s="230"/>
      <c r="Y774" s="230"/>
      <c r="Z774" s="230"/>
    </row>
    <row r="775" spans="1:26" ht="12.75" customHeight="1">
      <c r="A775" s="232"/>
      <c r="B775" s="230"/>
      <c r="C775" s="230"/>
      <c r="D775" s="230"/>
      <c r="E775" s="230"/>
      <c r="F775" s="230"/>
      <c r="G775" s="230"/>
      <c r="H775" s="230"/>
      <c r="I775" s="230"/>
      <c r="J775" s="230"/>
      <c r="K775" s="230"/>
      <c r="L775" s="230"/>
      <c r="M775" s="230"/>
      <c r="N775" s="230"/>
      <c r="O775" s="230"/>
      <c r="P775" s="230"/>
      <c r="Q775" s="230"/>
      <c r="R775" s="230"/>
      <c r="S775" s="230"/>
      <c r="T775" s="230"/>
      <c r="U775" s="230"/>
      <c r="V775" s="230"/>
      <c r="W775" s="230"/>
      <c r="X775" s="230"/>
      <c r="Y775" s="230"/>
      <c r="Z775" s="230"/>
    </row>
    <row r="776" spans="1:26" ht="12.75" customHeight="1">
      <c r="A776" s="232"/>
      <c r="B776" s="230"/>
      <c r="C776" s="230"/>
      <c r="D776" s="230"/>
      <c r="E776" s="230"/>
      <c r="F776" s="230"/>
      <c r="G776" s="230"/>
      <c r="H776" s="230"/>
      <c r="I776" s="230"/>
      <c r="J776" s="230"/>
      <c r="K776" s="230"/>
      <c r="L776" s="230"/>
      <c r="M776" s="230"/>
      <c r="N776" s="230"/>
      <c r="O776" s="230"/>
      <c r="P776" s="230"/>
      <c r="Q776" s="230"/>
      <c r="R776" s="230"/>
      <c r="S776" s="230"/>
      <c r="T776" s="230"/>
      <c r="U776" s="230"/>
      <c r="V776" s="230"/>
      <c r="W776" s="230"/>
      <c r="X776" s="230"/>
      <c r="Y776" s="230"/>
      <c r="Z776" s="230"/>
    </row>
    <row r="777" spans="1:26" ht="12.75" customHeight="1">
      <c r="A777" s="232"/>
      <c r="B777" s="230"/>
      <c r="C777" s="230"/>
      <c r="D777" s="230"/>
      <c r="E777" s="230"/>
      <c r="F777" s="230"/>
      <c r="G777" s="230"/>
      <c r="H777" s="230"/>
      <c r="I777" s="230"/>
      <c r="J777" s="230"/>
      <c r="K777" s="230"/>
      <c r="L777" s="230"/>
      <c r="M777" s="230"/>
      <c r="N777" s="230"/>
      <c r="O777" s="230"/>
      <c r="P777" s="230"/>
      <c r="Q777" s="230"/>
      <c r="R777" s="230"/>
      <c r="S777" s="230"/>
      <c r="T777" s="230"/>
      <c r="U777" s="230"/>
      <c r="V777" s="230"/>
      <c r="W777" s="230"/>
      <c r="X777" s="230"/>
      <c r="Y777" s="230"/>
      <c r="Z777" s="230"/>
    </row>
    <row r="778" spans="1:26" ht="12.75" customHeight="1">
      <c r="A778" s="232"/>
      <c r="B778" s="230"/>
      <c r="C778" s="230"/>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row>
    <row r="779" spans="1:26" ht="12.75" customHeight="1">
      <c r="A779" s="232"/>
      <c r="B779" s="230"/>
      <c r="C779" s="230"/>
      <c r="D779" s="230"/>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row>
    <row r="780" spans="1:26" ht="12.75" customHeight="1">
      <c r="A780" s="232"/>
      <c r="B780" s="230"/>
      <c r="C780" s="230"/>
      <c r="D780" s="230"/>
      <c r="E780" s="230"/>
      <c r="F780" s="230"/>
      <c r="G780" s="230"/>
      <c r="H780" s="230"/>
      <c r="I780" s="230"/>
      <c r="J780" s="230"/>
      <c r="K780" s="230"/>
      <c r="L780" s="230"/>
      <c r="M780" s="230"/>
      <c r="N780" s="230"/>
      <c r="O780" s="230"/>
      <c r="P780" s="230"/>
      <c r="Q780" s="230"/>
      <c r="R780" s="230"/>
      <c r="S780" s="230"/>
      <c r="T780" s="230"/>
      <c r="U780" s="230"/>
      <c r="V780" s="230"/>
      <c r="W780" s="230"/>
      <c r="X780" s="230"/>
      <c r="Y780" s="230"/>
      <c r="Z780" s="230"/>
    </row>
    <row r="781" spans="1:26" ht="12.75" customHeight="1">
      <c r="A781" s="232"/>
      <c r="B781" s="230"/>
      <c r="C781" s="230"/>
      <c r="D781" s="230"/>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row>
    <row r="782" spans="1:26" ht="12.75" customHeight="1">
      <c r="A782" s="232"/>
      <c r="B782" s="230"/>
      <c r="C782" s="230"/>
      <c r="D782" s="230"/>
      <c r="E782" s="230"/>
      <c r="F782" s="230"/>
      <c r="G782" s="230"/>
      <c r="H782" s="230"/>
      <c r="I782" s="230"/>
      <c r="J782" s="230"/>
      <c r="K782" s="230"/>
      <c r="L782" s="230"/>
      <c r="M782" s="230"/>
      <c r="N782" s="230"/>
      <c r="O782" s="230"/>
      <c r="P782" s="230"/>
      <c r="Q782" s="230"/>
      <c r="R782" s="230"/>
      <c r="S782" s="230"/>
      <c r="T782" s="230"/>
      <c r="U782" s="230"/>
      <c r="V782" s="230"/>
      <c r="W782" s="230"/>
      <c r="X782" s="230"/>
      <c r="Y782" s="230"/>
      <c r="Z782" s="230"/>
    </row>
    <row r="783" spans="1:26" ht="12.75" customHeight="1">
      <c r="A783" s="232"/>
      <c r="B783" s="230"/>
      <c r="C783" s="230"/>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row>
    <row r="784" spans="1:26" ht="12.75" customHeight="1">
      <c r="A784" s="232"/>
      <c r="B784" s="230"/>
      <c r="C784" s="230"/>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row>
    <row r="785" spans="1:26" ht="12.75" customHeight="1">
      <c r="A785" s="232"/>
      <c r="B785" s="230"/>
      <c r="C785" s="230"/>
      <c r="D785" s="230"/>
      <c r="E785" s="230"/>
      <c r="F785" s="230"/>
      <c r="G785" s="230"/>
      <c r="H785" s="230"/>
      <c r="I785" s="230"/>
      <c r="J785" s="230"/>
      <c r="K785" s="230"/>
      <c r="L785" s="230"/>
      <c r="M785" s="230"/>
      <c r="N785" s="230"/>
      <c r="O785" s="230"/>
      <c r="P785" s="230"/>
      <c r="Q785" s="230"/>
      <c r="R785" s="230"/>
      <c r="S785" s="230"/>
      <c r="T785" s="230"/>
      <c r="U785" s="230"/>
      <c r="V785" s="230"/>
      <c r="W785" s="230"/>
      <c r="X785" s="230"/>
      <c r="Y785" s="230"/>
      <c r="Z785" s="230"/>
    </row>
    <row r="786" spans="1:26" ht="12.75" customHeight="1">
      <c r="A786" s="232"/>
      <c r="B786" s="230"/>
      <c r="C786" s="230"/>
      <c r="D786" s="230"/>
      <c r="E786" s="230"/>
      <c r="F786" s="230"/>
      <c r="G786" s="230"/>
      <c r="H786" s="230"/>
      <c r="I786" s="230"/>
      <c r="J786" s="230"/>
      <c r="K786" s="230"/>
      <c r="L786" s="230"/>
      <c r="M786" s="230"/>
      <c r="N786" s="230"/>
      <c r="O786" s="230"/>
      <c r="P786" s="230"/>
      <c r="Q786" s="230"/>
      <c r="R786" s="230"/>
      <c r="S786" s="230"/>
      <c r="T786" s="230"/>
      <c r="U786" s="230"/>
      <c r="V786" s="230"/>
      <c r="W786" s="230"/>
      <c r="X786" s="230"/>
      <c r="Y786" s="230"/>
      <c r="Z786" s="230"/>
    </row>
    <row r="787" spans="1:26" ht="12.75" customHeight="1">
      <c r="A787" s="232"/>
      <c r="B787" s="230"/>
      <c r="C787" s="230"/>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row>
    <row r="788" spans="1:26" ht="12.75" customHeight="1">
      <c r="A788" s="232"/>
      <c r="B788" s="230"/>
      <c r="C788" s="230"/>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row>
    <row r="789" spans="1:26" ht="12.75" customHeight="1">
      <c r="A789" s="232"/>
      <c r="B789" s="230"/>
      <c r="C789" s="230"/>
      <c r="D789" s="230"/>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row>
    <row r="790" spans="1:26" ht="12.75" customHeight="1">
      <c r="A790" s="232"/>
      <c r="B790" s="230"/>
      <c r="C790" s="230"/>
      <c r="D790" s="230"/>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row>
    <row r="791" spans="1:26" ht="12.75" customHeight="1">
      <c r="A791" s="232"/>
      <c r="B791" s="230"/>
      <c r="C791" s="230"/>
      <c r="D791" s="230"/>
      <c r="E791" s="230"/>
      <c r="F791" s="230"/>
      <c r="G791" s="230"/>
      <c r="H791" s="230"/>
      <c r="I791" s="230"/>
      <c r="J791" s="230"/>
      <c r="K791" s="230"/>
      <c r="L791" s="230"/>
      <c r="M791" s="230"/>
      <c r="N791" s="230"/>
      <c r="O791" s="230"/>
      <c r="P791" s="230"/>
      <c r="Q791" s="230"/>
      <c r="R791" s="230"/>
      <c r="S791" s="230"/>
      <c r="T791" s="230"/>
      <c r="U791" s="230"/>
      <c r="V791" s="230"/>
      <c r="W791" s="230"/>
      <c r="X791" s="230"/>
      <c r="Y791" s="230"/>
      <c r="Z791" s="230"/>
    </row>
    <row r="792" spans="1:26" ht="12.75" customHeight="1">
      <c r="A792" s="232"/>
      <c r="B792" s="230"/>
      <c r="C792" s="230"/>
      <c r="D792" s="230"/>
      <c r="E792" s="230"/>
      <c r="F792" s="230"/>
      <c r="G792" s="230"/>
      <c r="H792" s="230"/>
      <c r="I792" s="230"/>
      <c r="J792" s="230"/>
      <c r="K792" s="230"/>
      <c r="L792" s="230"/>
      <c r="M792" s="230"/>
      <c r="N792" s="230"/>
      <c r="O792" s="230"/>
      <c r="P792" s="230"/>
      <c r="Q792" s="230"/>
      <c r="R792" s="230"/>
      <c r="S792" s="230"/>
      <c r="T792" s="230"/>
      <c r="U792" s="230"/>
      <c r="V792" s="230"/>
      <c r="W792" s="230"/>
      <c r="X792" s="230"/>
      <c r="Y792" s="230"/>
      <c r="Z792" s="230"/>
    </row>
    <row r="793" spans="1:26" ht="12.75" customHeight="1">
      <c r="A793" s="232"/>
      <c r="B793" s="230"/>
      <c r="C793" s="230"/>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row>
    <row r="794" spans="1:26" ht="12.75" customHeight="1">
      <c r="A794" s="232"/>
      <c r="B794" s="230"/>
      <c r="C794" s="230"/>
      <c r="D794" s="230"/>
      <c r="E794" s="230"/>
      <c r="F794" s="230"/>
      <c r="G794" s="230"/>
      <c r="H794" s="230"/>
      <c r="I794" s="230"/>
      <c r="J794" s="230"/>
      <c r="K794" s="230"/>
      <c r="L794" s="230"/>
      <c r="M794" s="230"/>
      <c r="N794" s="230"/>
      <c r="O794" s="230"/>
      <c r="P794" s="230"/>
      <c r="Q794" s="230"/>
      <c r="R794" s="230"/>
      <c r="S794" s="230"/>
      <c r="T794" s="230"/>
      <c r="U794" s="230"/>
      <c r="V794" s="230"/>
      <c r="W794" s="230"/>
      <c r="X794" s="230"/>
      <c r="Y794" s="230"/>
      <c r="Z794" s="230"/>
    </row>
    <row r="795" spans="1:26" ht="12.75" customHeight="1">
      <c r="A795" s="232"/>
      <c r="B795" s="230"/>
      <c r="C795" s="230"/>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row>
    <row r="796" spans="1:26" ht="12.75" customHeight="1">
      <c r="A796" s="232"/>
      <c r="B796" s="230"/>
      <c r="C796" s="230"/>
      <c r="D796" s="230"/>
      <c r="E796" s="230"/>
      <c r="F796" s="230"/>
      <c r="G796" s="230"/>
      <c r="H796" s="230"/>
      <c r="I796" s="230"/>
      <c r="J796" s="230"/>
      <c r="K796" s="230"/>
      <c r="L796" s="230"/>
      <c r="M796" s="230"/>
      <c r="N796" s="230"/>
      <c r="O796" s="230"/>
      <c r="P796" s="230"/>
      <c r="Q796" s="230"/>
      <c r="R796" s="230"/>
      <c r="S796" s="230"/>
      <c r="T796" s="230"/>
      <c r="U796" s="230"/>
      <c r="V796" s="230"/>
      <c r="W796" s="230"/>
      <c r="X796" s="230"/>
      <c r="Y796" s="230"/>
      <c r="Z796" s="230"/>
    </row>
    <row r="797" spans="1:26" ht="12.75" customHeight="1">
      <c r="A797" s="232"/>
      <c r="B797" s="230"/>
      <c r="C797" s="230"/>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row>
    <row r="798" spans="1:26" ht="12.75" customHeight="1">
      <c r="A798" s="232"/>
      <c r="B798" s="230"/>
      <c r="C798" s="230"/>
      <c r="D798" s="230"/>
      <c r="E798" s="230"/>
      <c r="F798" s="230"/>
      <c r="G798" s="230"/>
      <c r="H798" s="230"/>
      <c r="I798" s="230"/>
      <c r="J798" s="230"/>
      <c r="K798" s="230"/>
      <c r="L798" s="230"/>
      <c r="M798" s="230"/>
      <c r="N798" s="230"/>
      <c r="O798" s="230"/>
      <c r="P798" s="230"/>
      <c r="Q798" s="230"/>
      <c r="R798" s="230"/>
      <c r="S798" s="230"/>
      <c r="T798" s="230"/>
      <c r="U798" s="230"/>
      <c r="V798" s="230"/>
      <c r="W798" s="230"/>
      <c r="X798" s="230"/>
      <c r="Y798" s="230"/>
      <c r="Z798" s="230"/>
    </row>
    <row r="799" spans="1:26" ht="12.75" customHeight="1">
      <c r="A799" s="232"/>
      <c r="B799" s="230"/>
      <c r="C799" s="230"/>
      <c r="D799" s="230"/>
      <c r="E799" s="230"/>
      <c r="F799" s="230"/>
      <c r="G799" s="230"/>
      <c r="H799" s="230"/>
      <c r="I799" s="230"/>
      <c r="J799" s="230"/>
      <c r="K799" s="230"/>
      <c r="L799" s="230"/>
      <c r="M799" s="230"/>
      <c r="N799" s="230"/>
      <c r="O799" s="230"/>
      <c r="P799" s="230"/>
      <c r="Q799" s="230"/>
      <c r="R799" s="230"/>
      <c r="S799" s="230"/>
      <c r="T799" s="230"/>
      <c r="U799" s="230"/>
      <c r="V799" s="230"/>
      <c r="W799" s="230"/>
      <c r="X799" s="230"/>
      <c r="Y799" s="230"/>
      <c r="Z799" s="230"/>
    </row>
    <row r="800" spans="1:26" ht="12.75" customHeight="1">
      <c r="A800" s="232"/>
      <c r="B800" s="230"/>
      <c r="C800" s="230"/>
      <c r="D800" s="230"/>
      <c r="E800" s="230"/>
      <c r="F800" s="230"/>
      <c r="G800" s="230"/>
      <c r="H800" s="230"/>
      <c r="I800" s="230"/>
      <c r="J800" s="230"/>
      <c r="K800" s="230"/>
      <c r="L800" s="230"/>
      <c r="M800" s="230"/>
      <c r="N800" s="230"/>
      <c r="O800" s="230"/>
      <c r="P800" s="230"/>
      <c r="Q800" s="230"/>
      <c r="R800" s="230"/>
      <c r="S800" s="230"/>
      <c r="T800" s="230"/>
      <c r="U800" s="230"/>
      <c r="V800" s="230"/>
      <c r="W800" s="230"/>
      <c r="X800" s="230"/>
      <c r="Y800" s="230"/>
      <c r="Z800" s="230"/>
    </row>
    <row r="801" spans="1:26" ht="12.75" customHeight="1">
      <c r="A801" s="232"/>
      <c r="B801" s="230"/>
      <c r="C801" s="230"/>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row>
    <row r="802" spans="1:26" ht="12.75" customHeight="1">
      <c r="A802" s="232"/>
      <c r="B802" s="230"/>
      <c r="C802" s="230"/>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row>
    <row r="803" spans="1:26" ht="12.75" customHeight="1">
      <c r="A803" s="232"/>
      <c r="B803" s="230"/>
      <c r="C803" s="230"/>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row>
    <row r="804" spans="1:26" ht="12.75" customHeight="1">
      <c r="A804" s="232"/>
      <c r="B804" s="230"/>
      <c r="C804" s="230"/>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row>
    <row r="805" spans="1:26" ht="12.75" customHeight="1">
      <c r="A805" s="232"/>
      <c r="B805" s="230"/>
      <c r="C805" s="230"/>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row>
    <row r="806" spans="1:26" ht="12.75" customHeight="1">
      <c r="A806" s="232"/>
      <c r="B806" s="230"/>
      <c r="C806" s="230"/>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row>
    <row r="807" spans="1:26" ht="12.75" customHeight="1">
      <c r="A807" s="232"/>
      <c r="B807" s="230"/>
      <c r="C807" s="230"/>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row>
    <row r="808" spans="1:26" ht="12.75" customHeight="1">
      <c r="A808" s="232"/>
      <c r="B808" s="230"/>
      <c r="C808" s="230"/>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row>
    <row r="809" spans="1:26" ht="12.75" customHeight="1">
      <c r="A809" s="232"/>
      <c r="B809" s="230"/>
      <c r="C809" s="230"/>
      <c r="D809" s="230"/>
      <c r="E809" s="230"/>
      <c r="F809" s="230"/>
      <c r="G809" s="230"/>
      <c r="H809" s="230"/>
      <c r="I809" s="230"/>
      <c r="J809" s="230"/>
      <c r="K809" s="230"/>
      <c r="L809" s="230"/>
      <c r="M809" s="230"/>
      <c r="N809" s="230"/>
      <c r="O809" s="230"/>
      <c r="P809" s="230"/>
      <c r="Q809" s="230"/>
      <c r="R809" s="230"/>
      <c r="S809" s="230"/>
      <c r="T809" s="230"/>
      <c r="U809" s="230"/>
      <c r="V809" s="230"/>
      <c r="W809" s="230"/>
      <c r="X809" s="230"/>
      <c r="Y809" s="230"/>
      <c r="Z809" s="230"/>
    </row>
    <row r="810" spans="1:26" ht="12.75" customHeight="1">
      <c r="A810" s="232"/>
      <c r="B810" s="230"/>
      <c r="C810" s="230"/>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row>
    <row r="811" spans="1:26" ht="12.75" customHeight="1">
      <c r="A811" s="232"/>
      <c r="B811" s="230"/>
      <c r="C811" s="230"/>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row>
    <row r="812" spans="1:26" ht="12.75" customHeight="1">
      <c r="A812" s="232"/>
      <c r="B812" s="230"/>
      <c r="C812" s="230"/>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row>
    <row r="813" spans="1:26" ht="12.75" customHeight="1">
      <c r="A813" s="232"/>
      <c r="B813" s="230"/>
      <c r="C813" s="230"/>
      <c r="D813" s="230"/>
      <c r="E813" s="230"/>
      <c r="F813" s="230"/>
      <c r="G813" s="230"/>
      <c r="H813" s="230"/>
      <c r="I813" s="230"/>
      <c r="J813" s="230"/>
      <c r="K813" s="230"/>
      <c r="L813" s="230"/>
      <c r="M813" s="230"/>
      <c r="N813" s="230"/>
      <c r="O813" s="230"/>
      <c r="P813" s="230"/>
      <c r="Q813" s="230"/>
      <c r="R813" s="230"/>
      <c r="S813" s="230"/>
      <c r="T813" s="230"/>
      <c r="U813" s="230"/>
      <c r="V813" s="230"/>
      <c r="W813" s="230"/>
      <c r="X813" s="230"/>
      <c r="Y813" s="230"/>
      <c r="Z813" s="230"/>
    </row>
    <row r="814" spans="1:26" ht="12.75" customHeight="1">
      <c r="A814" s="232"/>
      <c r="B814" s="230"/>
      <c r="C814" s="230"/>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row>
    <row r="815" spans="1:26" ht="12.75" customHeight="1">
      <c r="A815" s="232"/>
      <c r="B815" s="230"/>
      <c r="C815" s="230"/>
      <c r="D815" s="230"/>
      <c r="E815" s="230"/>
      <c r="F815" s="230"/>
      <c r="G815" s="230"/>
      <c r="H815" s="230"/>
      <c r="I815" s="230"/>
      <c r="J815" s="230"/>
      <c r="K815" s="230"/>
      <c r="L815" s="230"/>
      <c r="M815" s="230"/>
      <c r="N815" s="230"/>
      <c r="O815" s="230"/>
      <c r="P815" s="230"/>
      <c r="Q815" s="230"/>
      <c r="R815" s="230"/>
      <c r="S815" s="230"/>
      <c r="T815" s="230"/>
      <c r="U815" s="230"/>
      <c r="V815" s="230"/>
      <c r="W815" s="230"/>
      <c r="X815" s="230"/>
      <c r="Y815" s="230"/>
      <c r="Z815" s="230"/>
    </row>
    <row r="816" spans="1:26" ht="12.75" customHeight="1">
      <c r="A816" s="232"/>
      <c r="B816" s="230"/>
      <c r="C816" s="230"/>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row>
    <row r="817" spans="1:26" ht="12.75" customHeight="1">
      <c r="A817" s="232"/>
      <c r="B817" s="230"/>
      <c r="C817" s="230"/>
      <c r="D817" s="230"/>
      <c r="E817" s="230"/>
      <c r="F817" s="230"/>
      <c r="G817" s="230"/>
      <c r="H817" s="230"/>
      <c r="I817" s="230"/>
      <c r="J817" s="230"/>
      <c r="K817" s="230"/>
      <c r="L817" s="230"/>
      <c r="M817" s="230"/>
      <c r="N817" s="230"/>
      <c r="O817" s="230"/>
      <c r="P817" s="230"/>
      <c r="Q817" s="230"/>
      <c r="R817" s="230"/>
      <c r="S817" s="230"/>
      <c r="T817" s="230"/>
      <c r="U817" s="230"/>
      <c r="V817" s="230"/>
      <c r="W817" s="230"/>
      <c r="X817" s="230"/>
      <c r="Y817" s="230"/>
      <c r="Z817" s="230"/>
    </row>
    <row r="818" spans="1:26" ht="12.75" customHeight="1">
      <c r="A818" s="232"/>
      <c r="B818" s="230"/>
      <c r="C818" s="230"/>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row>
    <row r="819" spans="1:26" ht="12.75" customHeight="1">
      <c r="A819" s="232"/>
      <c r="B819" s="230"/>
      <c r="C819" s="230"/>
      <c r="D819" s="230"/>
      <c r="E819" s="230"/>
      <c r="F819" s="230"/>
      <c r="G819" s="230"/>
      <c r="H819" s="230"/>
      <c r="I819" s="230"/>
      <c r="J819" s="230"/>
      <c r="K819" s="230"/>
      <c r="L819" s="230"/>
      <c r="M819" s="230"/>
      <c r="N819" s="230"/>
      <c r="O819" s="230"/>
      <c r="P819" s="230"/>
      <c r="Q819" s="230"/>
      <c r="R819" s="230"/>
      <c r="S819" s="230"/>
      <c r="T819" s="230"/>
      <c r="U819" s="230"/>
      <c r="V819" s="230"/>
      <c r="W819" s="230"/>
      <c r="X819" s="230"/>
      <c r="Y819" s="230"/>
      <c r="Z819" s="230"/>
    </row>
    <row r="820" spans="1:26" ht="12.75" customHeight="1">
      <c r="A820" s="232"/>
      <c r="B820" s="230"/>
      <c r="C820" s="230"/>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row>
    <row r="821" spans="1:26" ht="12.75" customHeight="1">
      <c r="A821" s="232"/>
      <c r="B821" s="230"/>
      <c r="C821" s="230"/>
      <c r="D821" s="230"/>
      <c r="E821" s="230"/>
      <c r="F821" s="230"/>
      <c r="G821" s="230"/>
      <c r="H821" s="230"/>
      <c r="I821" s="230"/>
      <c r="J821" s="230"/>
      <c r="K821" s="230"/>
      <c r="L821" s="230"/>
      <c r="M821" s="230"/>
      <c r="N821" s="230"/>
      <c r="O821" s="230"/>
      <c r="P821" s="230"/>
      <c r="Q821" s="230"/>
      <c r="R821" s="230"/>
      <c r="S821" s="230"/>
      <c r="T821" s="230"/>
      <c r="U821" s="230"/>
      <c r="V821" s="230"/>
      <c r="W821" s="230"/>
      <c r="X821" s="230"/>
      <c r="Y821" s="230"/>
      <c r="Z821" s="230"/>
    </row>
    <row r="822" spans="1:26" ht="12.75" customHeight="1">
      <c r="A822" s="232"/>
      <c r="B822" s="230"/>
      <c r="C822" s="230"/>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row>
    <row r="823" spans="1:26" ht="12.75" customHeight="1">
      <c r="A823" s="232"/>
      <c r="B823" s="230"/>
      <c r="C823" s="230"/>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row>
    <row r="824" spans="1:26" ht="12.75" customHeight="1">
      <c r="A824" s="232"/>
      <c r="B824" s="230"/>
      <c r="C824" s="230"/>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row>
    <row r="825" spans="1:26" ht="12.75" customHeight="1">
      <c r="A825" s="232"/>
      <c r="B825" s="230"/>
      <c r="C825" s="230"/>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row>
    <row r="826" spans="1:26" ht="12.75" customHeight="1">
      <c r="A826" s="232"/>
      <c r="B826" s="230"/>
      <c r="C826" s="230"/>
      <c r="D826" s="230"/>
      <c r="E826" s="230"/>
      <c r="F826" s="230"/>
      <c r="G826" s="230"/>
      <c r="H826" s="230"/>
      <c r="I826" s="230"/>
      <c r="J826" s="230"/>
      <c r="K826" s="230"/>
      <c r="L826" s="230"/>
      <c r="M826" s="230"/>
      <c r="N826" s="230"/>
      <c r="O826" s="230"/>
      <c r="P826" s="230"/>
      <c r="Q826" s="230"/>
      <c r="R826" s="230"/>
      <c r="S826" s="230"/>
      <c r="T826" s="230"/>
      <c r="U826" s="230"/>
      <c r="V826" s="230"/>
      <c r="W826" s="230"/>
      <c r="X826" s="230"/>
      <c r="Y826" s="230"/>
      <c r="Z826" s="230"/>
    </row>
    <row r="827" spans="1:26" ht="12.75" customHeight="1">
      <c r="A827" s="232"/>
      <c r="B827" s="230"/>
      <c r="C827" s="230"/>
      <c r="D827" s="230"/>
      <c r="E827" s="230"/>
      <c r="F827" s="230"/>
      <c r="G827" s="230"/>
      <c r="H827" s="230"/>
      <c r="I827" s="230"/>
      <c r="J827" s="230"/>
      <c r="K827" s="230"/>
      <c r="L827" s="230"/>
      <c r="M827" s="230"/>
      <c r="N827" s="230"/>
      <c r="O827" s="230"/>
      <c r="P827" s="230"/>
      <c r="Q827" s="230"/>
      <c r="R827" s="230"/>
      <c r="S827" s="230"/>
      <c r="T827" s="230"/>
      <c r="U827" s="230"/>
      <c r="V827" s="230"/>
      <c r="W827" s="230"/>
      <c r="X827" s="230"/>
      <c r="Y827" s="230"/>
      <c r="Z827" s="230"/>
    </row>
    <row r="828" spans="1:26" ht="12.75" customHeight="1">
      <c r="A828" s="232"/>
      <c r="B828" s="230"/>
      <c r="C828" s="230"/>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row>
    <row r="829" spans="1:26" ht="12.75" customHeight="1">
      <c r="A829" s="232"/>
      <c r="B829" s="230"/>
      <c r="C829" s="230"/>
      <c r="D829" s="230"/>
      <c r="E829" s="230"/>
      <c r="F829" s="230"/>
      <c r="G829" s="230"/>
      <c r="H829" s="230"/>
      <c r="I829" s="230"/>
      <c r="J829" s="230"/>
      <c r="K829" s="230"/>
      <c r="L829" s="230"/>
      <c r="M829" s="230"/>
      <c r="N829" s="230"/>
      <c r="O829" s="230"/>
      <c r="P829" s="230"/>
      <c r="Q829" s="230"/>
      <c r="R829" s="230"/>
      <c r="S829" s="230"/>
      <c r="T829" s="230"/>
      <c r="U829" s="230"/>
      <c r="V829" s="230"/>
      <c r="W829" s="230"/>
      <c r="X829" s="230"/>
      <c r="Y829" s="230"/>
      <c r="Z829" s="230"/>
    </row>
    <row r="830" spans="1:26" ht="12.75" customHeight="1">
      <c r="A830" s="232"/>
      <c r="B830" s="230"/>
      <c r="C830" s="230"/>
      <c r="D830" s="230"/>
      <c r="E830" s="230"/>
      <c r="F830" s="230"/>
      <c r="G830" s="230"/>
      <c r="H830" s="230"/>
      <c r="I830" s="230"/>
      <c r="J830" s="230"/>
      <c r="K830" s="230"/>
      <c r="L830" s="230"/>
      <c r="M830" s="230"/>
      <c r="N830" s="230"/>
      <c r="O830" s="230"/>
      <c r="P830" s="230"/>
      <c r="Q830" s="230"/>
      <c r="R830" s="230"/>
      <c r="S830" s="230"/>
      <c r="T830" s="230"/>
      <c r="U830" s="230"/>
      <c r="V830" s="230"/>
      <c r="W830" s="230"/>
      <c r="X830" s="230"/>
      <c r="Y830" s="230"/>
      <c r="Z830" s="230"/>
    </row>
    <row r="831" spans="1:26" ht="12.75" customHeight="1">
      <c r="A831" s="232"/>
      <c r="B831" s="230"/>
      <c r="C831" s="230"/>
      <c r="D831" s="230"/>
      <c r="E831" s="230"/>
      <c r="F831" s="230"/>
      <c r="G831" s="230"/>
      <c r="H831" s="230"/>
      <c r="I831" s="230"/>
      <c r="J831" s="230"/>
      <c r="K831" s="230"/>
      <c r="L831" s="230"/>
      <c r="M831" s="230"/>
      <c r="N831" s="230"/>
      <c r="O831" s="230"/>
      <c r="P831" s="230"/>
      <c r="Q831" s="230"/>
      <c r="R831" s="230"/>
      <c r="S831" s="230"/>
      <c r="T831" s="230"/>
      <c r="U831" s="230"/>
      <c r="V831" s="230"/>
      <c r="W831" s="230"/>
      <c r="X831" s="230"/>
      <c r="Y831" s="230"/>
      <c r="Z831" s="230"/>
    </row>
    <row r="832" spans="1:26" ht="12.75" customHeight="1">
      <c r="A832" s="232"/>
      <c r="B832" s="230"/>
      <c r="C832" s="230"/>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row>
    <row r="833" spans="1:26" ht="12.75" customHeight="1">
      <c r="A833" s="232"/>
      <c r="B833" s="230"/>
      <c r="C833" s="230"/>
      <c r="D833" s="230"/>
      <c r="E833" s="230"/>
      <c r="F833" s="230"/>
      <c r="G833" s="230"/>
      <c r="H833" s="230"/>
      <c r="I833" s="230"/>
      <c r="J833" s="230"/>
      <c r="K833" s="230"/>
      <c r="L833" s="230"/>
      <c r="M833" s="230"/>
      <c r="N833" s="230"/>
      <c r="O833" s="230"/>
      <c r="P833" s="230"/>
      <c r="Q833" s="230"/>
      <c r="R833" s="230"/>
      <c r="S833" s="230"/>
      <c r="T833" s="230"/>
      <c r="U833" s="230"/>
      <c r="V833" s="230"/>
      <c r="W833" s="230"/>
      <c r="X833" s="230"/>
      <c r="Y833" s="230"/>
      <c r="Z833" s="230"/>
    </row>
    <row r="834" spans="1:26" ht="12.75" customHeight="1">
      <c r="A834" s="232"/>
      <c r="B834" s="230"/>
      <c r="C834" s="230"/>
      <c r="D834" s="230"/>
      <c r="E834" s="230"/>
      <c r="F834" s="230"/>
      <c r="G834" s="230"/>
      <c r="H834" s="230"/>
      <c r="I834" s="230"/>
      <c r="J834" s="230"/>
      <c r="K834" s="230"/>
      <c r="L834" s="230"/>
      <c r="M834" s="230"/>
      <c r="N834" s="230"/>
      <c r="O834" s="230"/>
      <c r="P834" s="230"/>
      <c r="Q834" s="230"/>
      <c r="R834" s="230"/>
      <c r="S834" s="230"/>
      <c r="T834" s="230"/>
      <c r="U834" s="230"/>
      <c r="V834" s="230"/>
      <c r="W834" s="230"/>
      <c r="X834" s="230"/>
      <c r="Y834" s="230"/>
      <c r="Z834" s="230"/>
    </row>
    <row r="835" spans="1:26" ht="12.75" customHeight="1">
      <c r="A835" s="232"/>
      <c r="B835" s="230"/>
      <c r="C835" s="230"/>
      <c r="D835" s="230"/>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row>
    <row r="836" spans="1:26" ht="12.75" customHeight="1">
      <c r="A836" s="232"/>
      <c r="B836" s="230"/>
      <c r="C836" s="230"/>
      <c r="D836" s="230"/>
      <c r="E836" s="230"/>
      <c r="F836" s="230"/>
      <c r="G836" s="230"/>
      <c r="H836" s="230"/>
      <c r="I836" s="230"/>
      <c r="J836" s="230"/>
      <c r="K836" s="230"/>
      <c r="L836" s="230"/>
      <c r="M836" s="230"/>
      <c r="N836" s="230"/>
      <c r="O836" s="230"/>
      <c r="P836" s="230"/>
      <c r="Q836" s="230"/>
      <c r="R836" s="230"/>
      <c r="S836" s="230"/>
      <c r="T836" s="230"/>
      <c r="U836" s="230"/>
      <c r="V836" s="230"/>
      <c r="W836" s="230"/>
      <c r="X836" s="230"/>
      <c r="Y836" s="230"/>
      <c r="Z836" s="230"/>
    </row>
    <row r="837" spans="1:26" ht="12.75" customHeight="1">
      <c r="A837" s="232"/>
      <c r="B837" s="230"/>
      <c r="C837" s="230"/>
      <c r="D837" s="230"/>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row>
    <row r="838" spans="1:26" ht="12.75" customHeight="1">
      <c r="A838" s="232"/>
      <c r="B838" s="230"/>
      <c r="C838" s="230"/>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row>
    <row r="839" spans="1:26" ht="12.75" customHeight="1">
      <c r="A839" s="232"/>
      <c r="B839" s="230"/>
      <c r="C839" s="230"/>
      <c r="D839" s="230"/>
      <c r="E839" s="230"/>
      <c r="F839" s="230"/>
      <c r="G839" s="230"/>
      <c r="H839" s="230"/>
      <c r="I839" s="230"/>
      <c r="J839" s="230"/>
      <c r="K839" s="230"/>
      <c r="L839" s="230"/>
      <c r="M839" s="230"/>
      <c r="N839" s="230"/>
      <c r="O839" s="230"/>
      <c r="P839" s="230"/>
      <c r="Q839" s="230"/>
      <c r="R839" s="230"/>
      <c r="S839" s="230"/>
      <c r="T839" s="230"/>
      <c r="U839" s="230"/>
      <c r="V839" s="230"/>
      <c r="W839" s="230"/>
      <c r="X839" s="230"/>
      <c r="Y839" s="230"/>
      <c r="Z839" s="230"/>
    </row>
    <row r="840" spans="1:26" ht="12.75" customHeight="1">
      <c r="A840" s="232"/>
      <c r="B840" s="230"/>
      <c r="C840" s="230"/>
      <c r="D840" s="230"/>
      <c r="E840" s="230"/>
      <c r="F840" s="230"/>
      <c r="G840" s="230"/>
      <c r="H840" s="230"/>
      <c r="I840" s="230"/>
      <c r="J840" s="230"/>
      <c r="K840" s="230"/>
      <c r="L840" s="230"/>
      <c r="M840" s="230"/>
      <c r="N840" s="230"/>
      <c r="O840" s="230"/>
      <c r="P840" s="230"/>
      <c r="Q840" s="230"/>
      <c r="R840" s="230"/>
      <c r="S840" s="230"/>
      <c r="T840" s="230"/>
      <c r="U840" s="230"/>
      <c r="V840" s="230"/>
      <c r="W840" s="230"/>
      <c r="X840" s="230"/>
      <c r="Y840" s="230"/>
      <c r="Z840" s="230"/>
    </row>
    <row r="841" spans="1:26" ht="12.75" customHeight="1">
      <c r="A841" s="232"/>
      <c r="B841" s="230"/>
      <c r="C841" s="230"/>
      <c r="D841" s="230"/>
      <c r="E841" s="230"/>
      <c r="F841" s="230"/>
      <c r="G841" s="230"/>
      <c r="H841" s="230"/>
      <c r="I841" s="230"/>
      <c r="J841" s="230"/>
      <c r="K841" s="230"/>
      <c r="L841" s="230"/>
      <c r="M841" s="230"/>
      <c r="N841" s="230"/>
      <c r="O841" s="230"/>
      <c r="P841" s="230"/>
      <c r="Q841" s="230"/>
      <c r="R841" s="230"/>
      <c r="S841" s="230"/>
      <c r="T841" s="230"/>
      <c r="U841" s="230"/>
      <c r="V841" s="230"/>
      <c r="W841" s="230"/>
      <c r="X841" s="230"/>
      <c r="Y841" s="230"/>
      <c r="Z841" s="230"/>
    </row>
    <row r="842" spans="1:26" ht="12.75" customHeight="1">
      <c r="A842" s="232"/>
      <c r="B842" s="230"/>
      <c r="C842" s="230"/>
      <c r="D842" s="230"/>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row>
    <row r="843" spans="1:26" ht="12.75" customHeight="1">
      <c r="A843" s="232"/>
      <c r="B843" s="230"/>
      <c r="C843" s="230"/>
      <c r="D843" s="230"/>
      <c r="E843" s="230"/>
      <c r="F843" s="230"/>
      <c r="G843" s="230"/>
      <c r="H843" s="230"/>
      <c r="I843" s="230"/>
      <c r="J843" s="230"/>
      <c r="K843" s="230"/>
      <c r="L843" s="230"/>
      <c r="M843" s="230"/>
      <c r="N843" s="230"/>
      <c r="O843" s="230"/>
      <c r="P843" s="230"/>
      <c r="Q843" s="230"/>
      <c r="R843" s="230"/>
      <c r="S843" s="230"/>
      <c r="T843" s="230"/>
      <c r="U843" s="230"/>
      <c r="V843" s="230"/>
      <c r="W843" s="230"/>
      <c r="X843" s="230"/>
      <c r="Y843" s="230"/>
      <c r="Z843" s="230"/>
    </row>
    <row r="844" spans="1:26" ht="12.75" customHeight="1">
      <c r="A844" s="232"/>
      <c r="B844" s="230"/>
      <c r="C844" s="230"/>
      <c r="D844" s="230"/>
      <c r="E844" s="230"/>
      <c r="F844" s="230"/>
      <c r="G844" s="230"/>
      <c r="H844" s="230"/>
      <c r="I844" s="230"/>
      <c r="J844" s="230"/>
      <c r="K844" s="230"/>
      <c r="L844" s="230"/>
      <c r="M844" s="230"/>
      <c r="N844" s="230"/>
      <c r="O844" s="230"/>
      <c r="P844" s="230"/>
      <c r="Q844" s="230"/>
      <c r="R844" s="230"/>
      <c r="S844" s="230"/>
      <c r="T844" s="230"/>
      <c r="U844" s="230"/>
      <c r="V844" s="230"/>
      <c r="W844" s="230"/>
      <c r="X844" s="230"/>
      <c r="Y844" s="230"/>
      <c r="Z844" s="230"/>
    </row>
    <row r="845" spans="1:26" ht="12.75" customHeight="1">
      <c r="A845" s="232"/>
      <c r="B845" s="230"/>
      <c r="C845" s="230"/>
      <c r="D845" s="230"/>
      <c r="E845" s="230"/>
      <c r="F845" s="230"/>
      <c r="G845" s="230"/>
      <c r="H845" s="230"/>
      <c r="I845" s="230"/>
      <c r="J845" s="230"/>
      <c r="K845" s="230"/>
      <c r="L845" s="230"/>
      <c r="M845" s="230"/>
      <c r="N845" s="230"/>
      <c r="O845" s="230"/>
      <c r="P845" s="230"/>
      <c r="Q845" s="230"/>
      <c r="R845" s="230"/>
      <c r="S845" s="230"/>
      <c r="T845" s="230"/>
      <c r="U845" s="230"/>
      <c r="V845" s="230"/>
      <c r="W845" s="230"/>
      <c r="X845" s="230"/>
      <c r="Y845" s="230"/>
      <c r="Z845" s="230"/>
    </row>
    <row r="846" spans="1:26" ht="12.75" customHeight="1">
      <c r="A846" s="232"/>
      <c r="B846" s="230"/>
      <c r="C846" s="230"/>
      <c r="D846" s="230"/>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row>
    <row r="847" spans="1:26" ht="12.75" customHeight="1">
      <c r="A847" s="232"/>
      <c r="B847" s="230"/>
      <c r="C847" s="230"/>
      <c r="D847" s="230"/>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row>
    <row r="848" spans="1:26" ht="12.75" customHeight="1">
      <c r="A848" s="232"/>
      <c r="B848" s="230"/>
      <c r="C848" s="230"/>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row>
    <row r="849" spans="1:26" ht="12.75" customHeight="1">
      <c r="A849" s="232"/>
      <c r="B849" s="230"/>
      <c r="C849" s="230"/>
      <c r="D849" s="230"/>
      <c r="E849" s="230"/>
      <c r="F849" s="230"/>
      <c r="G849" s="230"/>
      <c r="H849" s="230"/>
      <c r="I849" s="230"/>
      <c r="J849" s="230"/>
      <c r="K849" s="230"/>
      <c r="L849" s="230"/>
      <c r="M849" s="230"/>
      <c r="N849" s="230"/>
      <c r="O849" s="230"/>
      <c r="P849" s="230"/>
      <c r="Q849" s="230"/>
      <c r="R849" s="230"/>
      <c r="S849" s="230"/>
      <c r="T849" s="230"/>
      <c r="U849" s="230"/>
      <c r="V849" s="230"/>
      <c r="W849" s="230"/>
      <c r="X849" s="230"/>
      <c r="Y849" s="230"/>
      <c r="Z849" s="230"/>
    </row>
    <row r="850" spans="1:26" ht="12.75" customHeight="1">
      <c r="A850" s="232"/>
      <c r="B850" s="230"/>
      <c r="C850" s="230"/>
      <c r="D850" s="230"/>
      <c r="E850" s="230"/>
      <c r="F850" s="230"/>
      <c r="G850" s="230"/>
      <c r="H850" s="230"/>
      <c r="I850" s="230"/>
      <c r="J850" s="230"/>
      <c r="K850" s="230"/>
      <c r="L850" s="230"/>
      <c r="M850" s="230"/>
      <c r="N850" s="230"/>
      <c r="O850" s="230"/>
      <c r="P850" s="230"/>
      <c r="Q850" s="230"/>
      <c r="R850" s="230"/>
      <c r="S850" s="230"/>
      <c r="T850" s="230"/>
      <c r="U850" s="230"/>
      <c r="V850" s="230"/>
      <c r="W850" s="230"/>
      <c r="X850" s="230"/>
      <c r="Y850" s="230"/>
      <c r="Z850" s="230"/>
    </row>
    <row r="851" spans="1:26" ht="12.75" customHeight="1">
      <c r="A851" s="232"/>
      <c r="B851" s="230"/>
      <c r="C851" s="230"/>
      <c r="D851" s="230"/>
      <c r="E851" s="230"/>
      <c r="F851" s="230"/>
      <c r="G851" s="230"/>
      <c r="H851" s="230"/>
      <c r="I851" s="230"/>
      <c r="J851" s="230"/>
      <c r="K851" s="230"/>
      <c r="L851" s="230"/>
      <c r="M851" s="230"/>
      <c r="N851" s="230"/>
      <c r="O851" s="230"/>
      <c r="P851" s="230"/>
      <c r="Q851" s="230"/>
      <c r="R851" s="230"/>
      <c r="S851" s="230"/>
      <c r="T851" s="230"/>
      <c r="U851" s="230"/>
      <c r="V851" s="230"/>
      <c r="W851" s="230"/>
      <c r="X851" s="230"/>
      <c r="Y851" s="230"/>
      <c r="Z851" s="230"/>
    </row>
    <row r="852" spans="1:26" ht="12.75" customHeight="1">
      <c r="A852" s="232"/>
      <c r="B852" s="230"/>
      <c r="C852" s="230"/>
      <c r="D852" s="230"/>
      <c r="E852" s="230"/>
      <c r="F852" s="230"/>
      <c r="G852" s="230"/>
      <c r="H852" s="230"/>
      <c r="I852" s="230"/>
      <c r="J852" s="230"/>
      <c r="K852" s="230"/>
      <c r="L852" s="230"/>
      <c r="M852" s="230"/>
      <c r="N852" s="230"/>
      <c r="O852" s="230"/>
      <c r="P852" s="230"/>
      <c r="Q852" s="230"/>
      <c r="R852" s="230"/>
      <c r="S852" s="230"/>
      <c r="T852" s="230"/>
      <c r="U852" s="230"/>
      <c r="V852" s="230"/>
      <c r="W852" s="230"/>
      <c r="X852" s="230"/>
      <c r="Y852" s="230"/>
      <c r="Z852" s="230"/>
    </row>
    <row r="853" spans="1:26" ht="12.75" customHeight="1">
      <c r="A853" s="232"/>
      <c r="B853" s="230"/>
      <c r="C853" s="230"/>
      <c r="D853" s="230"/>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row>
    <row r="854" spans="1:26" ht="12.75" customHeight="1">
      <c r="A854" s="232"/>
      <c r="B854" s="230"/>
      <c r="C854" s="230"/>
      <c r="D854" s="230"/>
      <c r="E854" s="230"/>
      <c r="F854" s="230"/>
      <c r="G854" s="230"/>
      <c r="H854" s="230"/>
      <c r="I854" s="230"/>
      <c r="J854" s="230"/>
      <c r="K854" s="230"/>
      <c r="L854" s="230"/>
      <c r="M854" s="230"/>
      <c r="N854" s="230"/>
      <c r="O854" s="230"/>
      <c r="P854" s="230"/>
      <c r="Q854" s="230"/>
      <c r="R854" s="230"/>
      <c r="S854" s="230"/>
      <c r="T854" s="230"/>
      <c r="U854" s="230"/>
      <c r="V854" s="230"/>
      <c r="W854" s="230"/>
      <c r="X854" s="230"/>
      <c r="Y854" s="230"/>
      <c r="Z854" s="230"/>
    </row>
    <row r="855" spans="1:26" ht="12.75" customHeight="1">
      <c r="A855" s="232"/>
      <c r="B855" s="230"/>
      <c r="C855" s="230"/>
      <c r="D855" s="230"/>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row>
    <row r="856" spans="1:26" ht="12.75" customHeight="1">
      <c r="A856" s="232"/>
      <c r="B856" s="230"/>
      <c r="C856" s="230"/>
      <c r="D856" s="230"/>
      <c r="E856" s="230"/>
      <c r="F856" s="230"/>
      <c r="G856" s="230"/>
      <c r="H856" s="230"/>
      <c r="I856" s="230"/>
      <c r="J856" s="230"/>
      <c r="K856" s="230"/>
      <c r="L856" s="230"/>
      <c r="M856" s="230"/>
      <c r="N856" s="230"/>
      <c r="O856" s="230"/>
      <c r="P856" s="230"/>
      <c r="Q856" s="230"/>
      <c r="R856" s="230"/>
      <c r="S856" s="230"/>
      <c r="T856" s="230"/>
      <c r="U856" s="230"/>
      <c r="V856" s="230"/>
      <c r="W856" s="230"/>
      <c r="X856" s="230"/>
      <c r="Y856" s="230"/>
      <c r="Z856" s="230"/>
    </row>
    <row r="857" spans="1:26" ht="12.75" customHeight="1">
      <c r="A857" s="232"/>
      <c r="B857" s="230"/>
      <c r="C857" s="230"/>
      <c r="D857" s="230"/>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row>
    <row r="858" spans="1:26" ht="12.75" customHeight="1">
      <c r="A858" s="232"/>
      <c r="B858" s="230"/>
      <c r="C858" s="230"/>
      <c r="D858" s="230"/>
      <c r="E858" s="230"/>
      <c r="F858" s="230"/>
      <c r="G858" s="230"/>
      <c r="H858" s="230"/>
      <c r="I858" s="230"/>
      <c r="J858" s="230"/>
      <c r="K858" s="230"/>
      <c r="L858" s="230"/>
      <c r="M858" s="230"/>
      <c r="N858" s="230"/>
      <c r="O858" s="230"/>
      <c r="P858" s="230"/>
      <c r="Q858" s="230"/>
      <c r="R858" s="230"/>
      <c r="S858" s="230"/>
      <c r="T858" s="230"/>
      <c r="U858" s="230"/>
      <c r="V858" s="230"/>
      <c r="W858" s="230"/>
      <c r="X858" s="230"/>
      <c r="Y858" s="230"/>
      <c r="Z858" s="230"/>
    </row>
    <row r="859" spans="1:26" ht="12.75" customHeight="1">
      <c r="A859" s="232"/>
      <c r="B859" s="230"/>
      <c r="C859" s="230"/>
      <c r="D859" s="230"/>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row>
    <row r="860" spans="1:26" ht="12.75" customHeight="1">
      <c r="A860" s="232"/>
      <c r="B860" s="230"/>
      <c r="C860" s="230"/>
      <c r="D860" s="230"/>
      <c r="E860" s="230"/>
      <c r="F860" s="230"/>
      <c r="G860" s="230"/>
      <c r="H860" s="230"/>
      <c r="I860" s="230"/>
      <c r="J860" s="230"/>
      <c r="K860" s="230"/>
      <c r="L860" s="230"/>
      <c r="M860" s="230"/>
      <c r="N860" s="230"/>
      <c r="O860" s="230"/>
      <c r="P860" s="230"/>
      <c r="Q860" s="230"/>
      <c r="R860" s="230"/>
      <c r="S860" s="230"/>
      <c r="T860" s="230"/>
      <c r="U860" s="230"/>
      <c r="V860" s="230"/>
      <c r="W860" s="230"/>
      <c r="X860" s="230"/>
      <c r="Y860" s="230"/>
      <c r="Z860" s="230"/>
    </row>
    <row r="861" spans="1:26" ht="12.75" customHeight="1">
      <c r="A861" s="232"/>
      <c r="B861" s="230"/>
      <c r="C861" s="230"/>
      <c r="D861" s="230"/>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row>
    <row r="862" spans="1:26" ht="12.75" customHeight="1">
      <c r="A862" s="232"/>
      <c r="B862" s="230"/>
      <c r="C862" s="230"/>
      <c r="D862" s="230"/>
      <c r="E862" s="230"/>
      <c r="F862" s="230"/>
      <c r="G862" s="230"/>
      <c r="H862" s="230"/>
      <c r="I862" s="230"/>
      <c r="J862" s="230"/>
      <c r="K862" s="230"/>
      <c r="L862" s="230"/>
      <c r="M862" s="230"/>
      <c r="N862" s="230"/>
      <c r="O862" s="230"/>
      <c r="P862" s="230"/>
      <c r="Q862" s="230"/>
      <c r="R862" s="230"/>
      <c r="S862" s="230"/>
      <c r="T862" s="230"/>
      <c r="U862" s="230"/>
      <c r="V862" s="230"/>
      <c r="W862" s="230"/>
      <c r="X862" s="230"/>
      <c r="Y862" s="230"/>
      <c r="Z862" s="230"/>
    </row>
    <row r="863" spans="1:26" ht="12.75" customHeight="1">
      <c r="A863" s="232"/>
      <c r="B863" s="230"/>
      <c r="C863" s="230"/>
      <c r="D863" s="230"/>
      <c r="E863" s="230"/>
      <c r="F863" s="230"/>
      <c r="G863" s="230"/>
      <c r="H863" s="230"/>
      <c r="I863" s="230"/>
      <c r="J863" s="230"/>
      <c r="K863" s="230"/>
      <c r="L863" s="230"/>
      <c r="M863" s="230"/>
      <c r="N863" s="230"/>
      <c r="O863" s="230"/>
      <c r="P863" s="230"/>
      <c r="Q863" s="230"/>
      <c r="R863" s="230"/>
      <c r="S863" s="230"/>
      <c r="T863" s="230"/>
      <c r="U863" s="230"/>
      <c r="V863" s="230"/>
      <c r="W863" s="230"/>
      <c r="X863" s="230"/>
      <c r="Y863" s="230"/>
      <c r="Z863" s="230"/>
    </row>
    <row r="864" spans="1:26" ht="12.75" customHeight="1">
      <c r="A864" s="232"/>
      <c r="B864" s="230"/>
      <c r="C864" s="230"/>
      <c r="D864" s="230"/>
      <c r="E864" s="230"/>
      <c r="F864" s="230"/>
      <c r="G864" s="230"/>
      <c r="H864" s="230"/>
      <c r="I864" s="230"/>
      <c r="J864" s="230"/>
      <c r="K864" s="230"/>
      <c r="L864" s="230"/>
      <c r="M864" s="230"/>
      <c r="N864" s="230"/>
      <c r="O864" s="230"/>
      <c r="P864" s="230"/>
      <c r="Q864" s="230"/>
      <c r="R864" s="230"/>
      <c r="S864" s="230"/>
      <c r="T864" s="230"/>
      <c r="U864" s="230"/>
      <c r="V864" s="230"/>
      <c r="W864" s="230"/>
      <c r="X864" s="230"/>
      <c r="Y864" s="230"/>
      <c r="Z864" s="230"/>
    </row>
    <row r="865" spans="1:26" ht="12.75" customHeight="1">
      <c r="A865" s="232"/>
      <c r="B865" s="230"/>
      <c r="C865" s="230"/>
      <c r="D865" s="230"/>
      <c r="E865" s="230"/>
      <c r="F865" s="230"/>
      <c r="G865" s="230"/>
      <c r="H865" s="230"/>
      <c r="I865" s="230"/>
      <c r="J865" s="230"/>
      <c r="K865" s="230"/>
      <c r="L865" s="230"/>
      <c r="M865" s="230"/>
      <c r="N865" s="230"/>
      <c r="O865" s="230"/>
      <c r="P865" s="230"/>
      <c r="Q865" s="230"/>
      <c r="R865" s="230"/>
      <c r="S865" s="230"/>
      <c r="T865" s="230"/>
      <c r="U865" s="230"/>
      <c r="V865" s="230"/>
      <c r="W865" s="230"/>
      <c r="X865" s="230"/>
      <c r="Y865" s="230"/>
      <c r="Z865" s="230"/>
    </row>
    <row r="866" spans="1:26" ht="12.75" customHeight="1">
      <c r="A866" s="232"/>
      <c r="B866" s="230"/>
      <c r="C866" s="230"/>
      <c r="D866" s="230"/>
      <c r="E866" s="230"/>
      <c r="F866" s="230"/>
      <c r="G866" s="230"/>
      <c r="H866" s="230"/>
      <c r="I866" s="230"/>
      <c r="J866" s="230"/>
      <c r="K866" s="230"/>
      <c r="L866" s="230"/>
      <c r="M866" s="230"/>
      <c r="N866" s="230"/>
      <c r="O866" s="230"/>
      <c r="P866" s="230"/>
      <c r="Q866" s="230"/>
      <c r="R866" s="230"/>
      <c r="S866" s="230"/>
      <c r="T866" s="230"/>
      <c r="U866" s="230"/>
      <c r="V866" s="230"/>
      <c r="W866" s="230"/>
      <c r="X866" s="230"/>
      <c r="Y866" s="230"/>
      <c r="Z866" s="230"/>
    </row>
    <row r="867" spans="1:26" ht="12.75" customHeight="1">
      <c r="A867" s="232"/>
      <c r="B867" s="230"/>
      <c r="C867" s="230"/>
      <c r="D867" s="230"/>
      <c r="E867" s="230"/>
      <c r="F867" s="230"/>
      <c r="G867" s="230"/>
      <c r="H867" s="230"/>
      <c r="I867" s="230"/>
      <c r="J867" s="230"/>
      <c r="K867" s="230"/>
      <c r="L867" s="230"/>
      <c r="M867" s="230"/>
      <c r="N867" s="230"/>
      <c r="O867" s="230"/>
      <c r="P867" s="230"/>
      <c r="Q867" s="230"/>
      <c r="R867" s="230"/>
      <c r="S867" s="230"/>
      <c r="T867" s="230"/>
      <c r="U867" s="230"/>
      <c r="V867" s="230"/>
      <c r="W867" s="230"/>
      <c r="X867" s="230"/>
      <c r="Y867" s="230"/>
      <c r="Z867" s="230"/>
    </row>
    <row r="868" spans="1:26" ht="12.75" customHeight="1">
      <c r="A868" s="232"/>
      <c r="B868" s="230"/>
      <c r="C868" s="230"/>
      <c r="D868" s="230"/>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row>
    <row r="869" spans="1:26" ht="12.75" customHeight="1">
      <c r="A869" s="232"/>
      <c r="B869" s="230"/>
      <c r="C869" s="230"/>
      <c r="D869" s="230"/>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row>
    <row r="870" spans="1:26" ht="12.75" customHeight="1">
      <c r="A870" s="232"/>
      <c r="B870" s="230"/>
      <c r="C870" s="230"/>
      <c r="D870" s="230"/>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row>
    <row r="871" spans="1:26" ht="12.75" customHeight="1">
      <c r="A871" s="232"/>
      <c r="B871" s="230"/>
      <c r="C871" s="230"/>
      <c r="D871" s="230"/>
      <c r="E871" s="230"/>
      <c r="F871" s="230"/>
      <c r="G871" s="230"/>
      <c r="H871" s="230"/>
      <c r="I871" s="230"/>
      <c r="J871" s="230"/>
      <c r="K871" s="230"/>
      <c r="L871" s="230"/>
      <c r="M871" s="230"/>
      <c r="N871" s="230"/>
      <c r="O871" s="230"/>
      <c r="P871" s="230"/>
      <c r="Q871" s="230"/>
      <c r="R871" s="230"/>
      <c r="S871" s="230"/>
      <c r="T871" s="230"/>
      <c r="U871" s="230"/>
      <c r="V871" s="230"/>
      <c r="W871" s="230"/>
      <c r="X871" s="230"/>
      <c r="Y871" s="230"/>
      <c r="Z871" s="230"/>
    </row>
    <row r="872" spans="1:26" ht="12.75" customHeight="1">
      <c r="A872" s="232"/>
      <c r="B872" s="230"/>
      <c r="C872" s="230"/>
      <c r="D872" s="230"/>
      <c r="E872" s="230"/>
      <c r="F872" s="230"/>
      <c r="G872" s="230"/>
      <c r="H872" s="230"/>
      <c r="I872" s="230"/>
      <c r="J872" s="230"/>
      <c r="K872" s="230"/>
      <c r="L872" s="230"/>
      <c r="M872" s="230"/>
      <c r="N872" s="230"/>
      <c r="O872" s="230"/>
      <c r="P872" s="230"/>
      <c r="Q872" s="230"/>
      <c r="R872" s="230"/>
      <c r="S872" s="230"/>
      <c r="T872" s="230"/>
      <c r="U872" s="230"/>
      <c r="V872" s="230"/>
      <c r="W872" s="230"/>
      <c r="X872" s="230"/>
      <c r="Y872" s="230"/>
      <c r="Z872" s="230"/>
    </row>
    <row r="873" spans="1:26" ht="12.75" customHeight="1">
      <c r="A873" s="232"/>
      <c r="B873" s="230"/>
      <c r="C873" s="230"/>
      <c r="D873" s="230"/>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row>
    <row r="874" spans="1:26" ht="12.75" customHeight="1">
      <c r="A874" s="232"/>
      <c r="B874" s="230"/>
      <c r="C874" s="230"/>
      <c r="D874" s="230"/>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row>
    <row r="875" spans="1:26" ht="12.75" customHeight="1">
      <c r="A875" s="232"/>
      <c r="B875" s="230"/>
      <c r="C875" s="230"/>
      <c r="D875" s="230"/>
      <c r="E875" s="230"/>
      <c r="F875" s="230"/>
      <c r="G875" s="230"/>
      <c r="H875" s="230"/>
      <c r="I875" s="230"/>
      <c r="J875" s="230"/>
      <c r="K875" s="230"/>
      <c r="L875" s="230"/>
      <c r="M875" s="230"/>
      <c r="N875" s="230"/>
      <c r="O875" s="230"/>
      <c r="P875" s="230"/>
      <c r="Q875" s="230"/>
      <c r="R875" s="230"/>
      <c r="S875" s="230"/>
      <c r="T875" s="230"/>
      <c r="U875" s="230"/>
      <c r="V875" s="230"/>
      <c r="W875" s="230"/>
      <c r="X875" s="230"/>
      <c r="Y875" s="230"/>
      <c r="Z875" s="230"/>
    </row>
    <row r="876" spans="1:26" ht="12.75" customHeight="1">
      <c r="A876" s="232"/>
      <c r="B876" s="230"/>
      <c r="C876" s="230"/>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row>
    <row r="877" spans="1:26" ht="12.75" customHeight="1">
      <c r="A877" s="232"/>
      <c r="B877" s="230"/>
      <c r="C877" s="230"/>
      <c r="D877" s="230"/>
      <c r="E877" s="230"/>
      <c r="F877" s="230"/>
      <c r="G877" s="230"/>
      <c r="H877" s="230"/>
      <c r="I877" s="230"/>
      <c r="J877" s="230"/>
      <c r="K877" s="230"/>
      <c r="L877" s="230"/>
      <c r="M877" s="230"/>
      <c r="N877" s="230"/>
      <c r="O877" s="230"/>
      <c r="P877" s="230"/>
      <c r="Q877" s="230"/>
      <c r="R877" s="230"/>
      <c r="S877" s="230"/>
      <c r="T877" s="230"/>
      <c r="U877" s="230"/>
      <c r="V877" s="230"/>
      <c r="W877" s="230"/>
      <c r="X877" s="230"/>
      <c r="Y877" s="230"/>
      <c r="Z877" s="230"/>
    </row>
    <row r="878" spans="1:26" ht="12.75" customHeight="1">
      <c r="A878" s="232"/>
      <c r="B878" s="230"/>
      <c r="C878" s="230"/>
      <c r="D878" s="230"/>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row>
    <row r="879" spans="1:26" ht="12.75" customHeight="1">
      <c r="A879" s="232"/>
      <c r="B879" s="230"/>
      <c r="C879" s="230"/>
      <c r="D879" s="230"/>
      <c r="E879" s="230"/>
      <c r="F879" s="230"/>
      <c r="G879" s="230"/>
      <c r="H879" s="230"/>
      <c r="I879" s="230"/>
      <c r="J879" s="230"/>
      <c r="K879" s="230"/>
      <c r="L879" s="230"/>
      <c r="M879" s="230"/>
      <c r="N879" s="230"/>
      <c r="O879" s="230"/>
      <c r="P879" s="230"/>
      <c r="Q879" s="230"/>
      <c r="R879" s="230"/>
      <c r="S879" s="230"/>
      <c r="T879" s="230"/>
      <c r="U879" s="230"/>
      <c r="V879" s="230"/>
      <c r="W879" s="230"/>
      <c r="X879" s="230"/>
      <c r="Y879" s="230"/>
      <c r="Z879" s="230"/>
    </row>
    <row r="880" spans="1:26" ht="12.75" customHeight="1">
      <c r="A880" s="232"/>
      <c r="B880" s="230"/>
      <c r="C880" s="230"/>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row>
    <row r="881" spans="1:26" ht="12.75" customHeight="1">
      <c r="A881" s="232"/>
      <c r="B881" s="230"/>
      <c r="C881" s="230"/>
      <c r="D881" s="230"/>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row>
    <row r="882" spans="1:26" ht="12.75" customHeight="1">
      <c r="A882" s="232"/>
      <c r="B882" s="230"/>
      <c r="C882" s="230"/>
      <c r="D882" s="230"/>
      <c r="E882" s="230"/>
      <c r="F882" s="230"/>
      <c r="G882" s="230"/>
      <c r="H882" s="230"/>
      <c r="I882" s="230"/>
      <c r="J882" s="230"/>
      <c r="K882" s="230"/>
      <c r="L882" s="230"/>
      <c r="M882" s="230"/>
      <c r="N882" s="230"/>
      <c r="O882" s="230"/>
      <c r="P882" s="230"/>
      <c r="Q882" s="230"/>
      <c r="R882" s="230"/>
      <c r="S882" s="230"/>
      <c r="T882" s="230"/>
      <c r="U882" s="230"/>
      <c r="V882" s="230"/>
      <c r="W882" s="230"/>
      <c r="X882" s="230"/>
      <c r="Y882" s="230"/>
      <c r="Z882" s="230"/>
    </row>
    <row r="883" spans="1:26" ht="12.75" customHeight="1">
      <c r="A883" s="232"/>
      <c r="B883" s="230"/>
      <c r="C883" s="230"/>
      <c r="D883" s="230"/>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row>
    <row r="884" spans="1:26" ht="12.75" customHeight="1">
      <c r="A884" s="232"/>
      <c r="B884" s="230"/>
      <c r="C884" s="230"/>
      <c r="D884" s="230"/>
      <c r="E884" s="230"/>
      <c r="F884" s="230"/>
      <c r="G884" s="230"/>
      <c r="H884" s="230"/>
      <c r="I884" s="230"/>
      <c r="J884" s="230"/>
      <c r="K884" s="230"/>
      <c r="L884" s="230"/>
      <c r="M884" s="230"/>
      <c r="N884" s="230"/>
      <c r="O884" s="230"/>
      <c r="P884" s="230"/>
      <c r="Q884" s="230"/>
      <c r="R884" s="230"/>
      <c r="S884" s="230"/>
      <c r="T884" s="230"/>
      <c r="U884" s="230"/>
      <c r="V884" s="230"/>
      <c r="W884" s="230"/>
      <c r="X884" s="230"/>
      <c r="Y884" s="230"/>
      <c r="Z884" s="230"/>
    </row>
    <row r="885" spans="1:26" ht="12.75" customHeight="1">
      <c r="A885" s="232"/>
      <c r="B885" s="230"/>
      <c r="C885" s="230"/>
      <c r="D885" s="230"/>
      <c r="E885" s="230"/>
      <c r="F885" s="230"/>
      <c r="G885" s="230"/>
      <c r="H885" s="230"/>
      <c r="I885" s="230"/>
      <c r="J885" s="230"/>
      <c r="K885" s="230"/>
      <c r="L885" s="230"/>
      <c r="M885" s="230"/>
      <c r="N885" s="230"/>
      <c r="O885" s="230"/>
      <c r="P885" s="230"/>
      <c r="Q885" s="230"/>
      <c r="R885" s="230"/>
      <c r="S885" s="230"/>
      <c r="T885" s="230"/>
      <c r="U885" s="230"/>
      <c r="V885" s="230"/>
      <c r="W885" s="230"/>
      <c r="X885" s="230"/>
      <c r="Y885" s="230"/>
      <c r="Z885" s="230"/>
    </row>
    <row r="886" spans="1:26" ht="12.75" customHeight="1">
      <c r="A886" s="232"/>
      <c r="B886" s="230"/>
      <c r="C886" s="230"/>
      <c r="D886" s="230"/>
      <c r="E886" s="230"/>
      <c r="F886" s="230"/>
      <c r="G886" s="230"/>
      <c r="H886" s="230"/>
      <c r="I886" s="230"/>
      <c r="J886" s="230"/>
      <c r="K886" s="230"/>
      <c r="L886" s="230"/>
      <c r="M886" s="230"/>
      <c r="N886" s="230"/>
      <c r="O886" s="230"/>
      <c r="P886" s="230"/>
      <c r="Q886" s="230"/>
      <c r="R886" s="230"/>
      <c r="S886" s="230"/>
      <c r="T886" s="230"/>
      <c r="U886" s="230"/>
      <c r="V886" s="230"/>
      <c r="W886" s="230"/>
      <c r="X886" s="230"/>
      <c r="Y886" s="230"/>
      <c r="Z886" s="230"/>
    </row>
    <row r="887" spans="1:26" ht="12.75" customHeight="1">
      <c r="A887" s="232"/>
      <c r="B887" s="230"/>
      <c r="C887" s="230"/>
      <c r="D887" s="230"/>
      <c r="E887" s="230"/>
      <c r="F887" s="230"/>
      <c r="G887" s="230"/>
      <c r="H887" s="230"/>
      <c r="I887" s="230"/>
      <c r="J887" s="230"/>
      <c r="K887" s="230"/>
      <c r="L887" s="230"/>
      <c r="M887" s="230"/>
      <c r="N887" s="230"/>
      <c r="O887" s="230"/>
      <c r="P887" s="230"/>
      <c r="Q887" s="230"/>
      <c r="R887" s="230"/>
      <c r="S887" s="230"/>
      <c r="T887" s="230"/>
      <c r="U887" s="230"/>
      <c r="V887" s="230"/>
      <c r="W887" s="230"/>
      <c r="X887" s="230"/>
      <c r="Y887" s="230"/>
      <c r="Z887" s="230"/>
    </row>
    <row r="888" spans="1:26" ht="12.75" customHeight="1">
      <c r="A888" s="232"/>
      <c r="B888" s="230"/>
      <c r="C888" s="230"/>
      <c r="D888" s="230"/>
      <c r="E888" s="230"/>
      <c r="F888" s="230"/>
      <c r="G888" s="230"/>
      <c r="H888" s="230"/>
      <c r="I888" s="230"/>
      <c r="J888" s="230"/>
      <c r="K888" s="230"/>
      <c r="L888" s="230"/>
      <c r="M888" s="230"/>
      <c r="N888" s="230"/>
      <c r="O888" s="230"/>
      <c r="P888" s="230"/>
      <c r="Q888" s="230"/>
      <c r="R888" s="230"/>
      <c r="S888" s="230"/>
      <c r="T888" s="230"/>
      <c r="U888" s="230"/>
      <c r="V888" s="230"/>
      <c r="W888" s="230"/>
      <c r="X888" s="230"/>
      <c r="Y888" s="230"/>
      <c r="Z888" s="230"/>
    </row>
    <row r="889" spans="1:26" ht="12.75" customHeight="1">
      <c r="A889" s="232"/>
      <c r="B889" s="230"/>
      <c r="C889" s="230"/>
      <c r="D889" s="230"/>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row>
    <row r="890" spans="1:26" ht="12.75" customHeight="1">
      <c r="A890" s="232"/>
      <c r="B890" s="230"/>
      <c r="C890" s="230"/>
      <c r="D890" s="230"/>
      <c r="E890" s="230"/>
      <c r="F890" s="230"/>
      <c r="G890" s="230"/>
      <c r="H890" s="230"/>
      <c r="I890" s="230"/>
      <c r="J890" s="230"/>
      <c r="K890" s="230"/>
      <c r="L890" s="230"/>
      <c r="M890" s="230"/>
      <c r="N890" s="230"/>
      <c r="O890" s="230"/>
      <c r="P890" s="230"/>
      <c r="Q890" s="230"/>
      <c r="R890" s="230"/>
      <c r="S890" s="230"/>
      <c r="T890" s="230"/>
      <c r="U890" s="230"/>
      <c r="V890" s="230"/>
      <c r="W890" s="230"/>
      <c r="X890" s="230"/>
      <c r="Y890" s="230"/>
      <c r="Z890" s="230"/>
    </row>
    <row r="891" spans="1:26" ht="12.75" customHeight="1">
      <c r="A891" s="232"/>
      <c r="B891" s="230"/>
      <c r="C891" s="230"/>
      <c r="D891" s="230"/>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row>
    <row r="892" spans="1:26" ht="12.75" customHeight="1">
      <c r="A892" s="232"/>
      <c r="B892" s="230"/>
      <c r="C892" s="230"/>
      <c r="D892" s="230"/>
      <c r="E892" s="230"/>
      <c r="F892" s="230"/>
      <c r="G892" s="230"/>
      <c r="H892" s="230"/>
      <c r="I892" s="230"/>
      <c r="J892" s="230"/>
      <c r="K892" s="230"/>
      <c r="L892" s="230"/>
      <c r="M892" s="230"/>
      <c r="N892" s="230"/>
      <c r="O892" s="230"/>
      <c r="P892" s="230"/>
      <c r="Q892" s="230"/>
      <c r="R892" s="230"/>
      <c r="S892" s="230"/>
      <c r="T892" s="230"/>
      <c r="U892" s="230"/>
      <c r="V892" s="230"/>
      <c r="W892" s="230"/>
      <c r="X892" s="230"/>
      <c r="Y892" s="230"/>
      <c r="Z892" s="230"/>
    </row>
    <row r="893" spans="1:26" ht="12.75" customHeight="1">
      <c r="A893" s="232"/>
      <c r="B893" s="230"/>
      <c r="C893" s="230"/>
      <c r="D893" s="230"/>
      <c r="E893" s="230"/>
      <c r="F893" s="230"/>
      <c r="G893" s="230"/>
      <c r="H893" s="230"/>
      <c r="I893" s="230"/>
      <c r="J893" s="230"/>
      <c r="K893" s="230"/>
      <c r="L893" s="230"/>
      <c r="M893" s="230"/>
      <c r="N893" s="230"/>
      <c r="O893" s="230"/>
      <c r="P893" s="230"/>
      <c r="Q893" s="230"/>
      <c r="R893" s="230"/>
      <c r="S893" s="230"/>
      <c r="T893" s="230"/>
      <c r="U893" s="230"/>
      <c r="V893" s="230"/>
      <c r="W893" s="230"/>
      <c r="X893" s="230"/>
      <c r="Y893" s="230"/>
      <c r="Z893" s="230"/>
    </row>
    <row r="894" spans="1:26" ht="12.75" customHeight="1">
      <c r="A894" s="232"/>
      <c r="B894" s="230"/>
      <c r="C894" s="230"/>
      <c r="D894" s="230"/>
      <c r="E894" s="230"/>
      <c r="F894" s="230"/>
      <c r="G894" s="230"/>
      <c r="H894" s="230"/>
      <c r="I894" s="230"/>
      <c r="J894" s="230"/>
      <c r="K894" s="230"/>
      <c r="L894" s="230"/>
      <c r="M894" s="230"/>
      <c r="N894" s="230"/>
      <c r="O894" s="230"/>
      <c r="P894" s="230"/>
      <c r="Q894" s="230"/>
      <c r="R894" s="230"/>
      <c r="S894" s="230"/>
      <c r="T894" s="230"/>
      <c r="U894" s="230"/>
      <c r="V894" s="230"/>
      <c r="W894" s="230"/>
      <c r="X894" s="230"/>
      <c r="Y894" s="230"/>
      <c r="Z894" s="230"/>
    </row>
    <row r="895" spans="1:26" ht="12.75" customHeight="1">
      <c r="A895" s="232"/>
      <c r="B895" s="230"/>
      <c r="C895" s="230"/>
      <c r="D895" s="230"/>
      <c r="E895" s="230"/>
      <c r="F895" s="230"/>
      <c r="G895" s="230"/>
      <c r="H895" s="230"/>
      <c r="I895" s="230"/>
      <c r="J895" s="230"/>
      <c r="K895" s="230"/>
      <c r="L895" s="230"/>
      <c r="M895" s="230"/>
      <c r="N895" s="230"/>
      <c r="O895" s="230"/>
      <c r="P895" s="230"/>
      <c r="Q895" s="230"/>
      <c r="R895" s="230"/>
      <c r="S895" s="230"/>
      <c r="T895" s="230"/>
      <c r="U895" s="230"/>
      <c r="V895" s="230"/>
      <c r="W895" s="230"/>
      <c r="X895" s="230"/>
      <c r="Y895" s="230"/>
      <c r="Z895" s="230"/>
    </row>
    <row r="896" spans="1:26" ht="12.75" customHeight="1">
      <c r="A896" s="232"/>
      <c r="B896" s="230"/>
      <c r="C896" s="230"/>
      <c r="D896" s="230"/>
      <c r="E896" s="230"/>
      <c r="F896" s="230"/>
      <c r="G896" s="230"/>
      <c r="H896" s="230"/>
      <c r="I896" s="230"/>
      <c r="J896" s="230"/>
      <c r="K896" s="230"/>
      <c r="L896" s="230"/>
      <c r="M896" s="230"/>
      <c r="N896" s="230"/>
      <c r="O896" s="230"/>
      <c r="P896" s="230"/>
      <c r="Q896" s="230"/>
      <c r="R896" s="230"/>
      <c r="S896" s="230"/>
      <c r="T896" s="230"/>
      <c r="U896" s="230"/>
      <c r="V896" s="230"/>
      <c r="W896" s="230"/>
      <c r="X896" s="230"/>
      <c r="Y896" s="230"/>
      <c r="Z896" s="230"/>
    </row>
    <row r="897" spans="1:26" ht="12.75" customHeight="1">
      <c r="A897" s="232"/>
      <c r="B897" s="230"/>
      <c r="C897" s="230"/>
      <c r="D897" s="230"/>
      <c r="E897" s="230"/>
      <c r="F897" s="230"/>
      <c r="G897" s="230"/>
      <c r="H897" s="230"/>
      <c r="I897" s="230"/>
      <c r="J897" s="230"/>
      <c r="K897" s="230"/>
      <c r="L897" s="230"/>
      <c r="M897" s="230"/>
      <c r="N897" s="230"/>
      <c r="O897" s="230"/>
      <c r="P897" s="230"/>
      <c r="Q897" s="230"/>
      <c r="R897" s="230"/>
      <c r="S897" s="230"/>
      <c r="T897" s="230"/>
      <c r="U897" s="230"/>
      <c r="V897" s="230"/>
      <c r="W897" s="230"/>
      <c r="X897" s="230"/>
      <c r="Y897" s="230"/>
      <c r="Z897" s="230"/>
    </row>
    <row r="898" spans="1:26" ht="12.75" customHeight="1">
      <c r="A898" s="232"/>
      <c r="B898" s="230"/>
      <c r="C898" s="230"/>
      <c r="D898" s="230"/>
      <c r="E898" s="230"/>
      <c r="F898" s="230"/>
      <c r="G898" s="230"/>
      <c r="H898" s="230"/>
      <c r="I898" s="230"/>
      <c r="J898" s="230"/>
      <c r="K898" s="230"/>
      <c r="L898" s="230"/>
      <c r="M898" s="230"/>
      <c r="N898" s="230"/>
      <c r="O898" s="230"/>
      <c r="P898" s="230"/>
      <c r="Q898" s="230"/>
      <c r="R898" s="230"/>
      <c r="S898" s="230"/>
      <c r="T898" s="230"/>
      <c r="U898" s="230"/>
      <c r="V898" s="230"/>
      <c r="W898" s="230"/>
      <c r="X898" s="230"/>
      <c r="Y898" s="230"/>
      <c r="Z898" s="230"/>
    </row>
    <row r="899" spans="1:26" ht="12.75" customHeight="1">
      <c r="A899" s="232"/>
      <c r="B899" s="230"/>
      <c r="C899" s="230"/>
      <c r="D899" s="230"/>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row>
    <row r="900" spans="1:26" ht="12.75" customHeight="1">
      <c r="A900" s="232"/>
      <c r="B900" s="230"/>
      <c r="C900" s="230"/>
      <c r="D900" s="230"/>
      <c r="E900" s="230"/>
      <c r="F900" s="230"/>
      <c r="G900" s="230"/>
      <c r="H900" s="230"/>
      <c r="I900" s="230"/>
      <c r="J900" s="230"/>
      <c r="K900" s="230"/>
      <c r="L900" s="230"/>
      <c r="M900" s="230"/>
      <c r="N900" s="230"/>
      <c r="O900" s="230"/>
      <c r="P900" s="230"/>
      <c r="Q900" s="230"/>
      <c r="R900" s="230"/>
      <c r="S900" s="230"/>
      <c r="T900" s="230"/>
      <c r="U900" s="230"/>
      <c r="V900" s="230"/>
      <c r="W900" s="230"/>
      <c r="X900" s="230"/>
      <c r="Y900" s="230"/>
      <c r="Z900" s="230"/>
    </row>
    <row r="901" spans="1:26" ht="12.75" customHeight="1">
      <c r="A901" s="232"/>
      <c r="B901" s="230"/>
      <c r="C901" s="230"/>
      <c r="D901" s="230"/>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row>
    <row r="902" spans="1:26" ht="12.75" customHeight="1">
      <c r="A902" s="232"/>
      <c r="B902" s="230"/>
      <c r="C902" s="230"/>
      <c r="D902" s="230"/>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row>
    <row r="903" spans="1:26" ht="12.75" customHeight="1">
      <c r="A903" s="232"/>
      <c r="B903" s="230"/>
      <c r="C903" s="230"/>
      <c r="D903" s="230"/>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row>
    <row r="904" spans="1:26" ht="12.75" customHeight="1">
      <c r="A904" s="232"/>
      <c r="B904" s="230"/>
      <c r="C904" s="230"/>
      <c r="D904" s="230"/>
      <c r="E904" s="230"/>
      <c r="F904" s="230"/>
      <c r="G904" s="230"/>
      <c r="H904" s="230"/>
      <c r="I904" s="230"/>
      <c r="J904" s="230"/>
      <c r="K904" s="230"/>
      <c r="L904" s="230"/>
      <c r="M904" s="230"/>
      <c r="N904" s="230"/>
      <c r="O904" s="230"/>
      <c r="P904" s="230"/>
      <c r="Q904" s="230"/>
      <c r="R904" s="230"/>
      <c r="S904" s="230"/>
      <c r="T904" s="230"/>
      <c r="U904" s="230"/>
      <c r="V904" s="230"/>
      <c r="W904" s="230"/>
      <c r="X904" s="230"/>
      <c r="Y904" s="230"/>
      <c r="Z904" s="230"/>
    </row>
    <row r="905" spans="1:26" ht="12.75" customHeight="1">
      <c r="A905" s="232"/>
      <c r="B905" s="230"/>
      <c r="C905" s="230"/>
      <c r="D905" s="230"/>
      <c r="E905" s="230"/>
      <c r="F905" s="230"/>
      <c r="G905" s="230"/>
      <c r="H905" s="230"/>
      <c r="I905" s="230"/>
      <c r="J905" s="230"/>
      <c r="K905" s="230"/>
      <c r="L905" s="230"/>
      <c r="M905" s="230"/>
      <c r="N905" s="230"/>
      <c r="O905" s="230"/>
      <c r="P905" s="230"/>
      <c r="Q905" s="230"/>
      <c r="R905" s="230"/>
      <c r="S905" s="230"/>
      <c r="T905" s="230"/>
      <c r="U905" s="230"/>
      <c r="V905" s="230"/>
      <c r="W905" s="230"/>
      <c r="X905" s="230"/>
      <c r="Y905" s="230"/>
      <c r="Z905" s="230"/>
    </row>
    <row r="906" spans="1:26" ht="12.75" customHeight="1">
      <c r="A906" s="232"/>
      <c r="B906" s="230"/>
      <c r="C906" s="230"/>
      <c r="D906" s="230"/>
      <c r="E906" s="230"/>
      <c r="F906" s="230"/>
      <c r="G906" s="230"/>
      <c r="H906" s="230"/>
      <c r="I906" s="230"/>
      <c r="J906" s="230"/>
      <c r="K906" s="230"/>
      <c r="L906" s="230"/>
      <c r="M906" s="230"/>
      <c r="N906" s="230"/>
      <c r="O906" s="230"/>
      <c r="P906" s="230"/>
      <c r="Q906" s="230"/>
      <c r="R906" s="230"/>
      <c r="S906" s="230"/>
      <c r="T906" s="230"/>
      <c r="U906" s="230"/>
      <c r="V906" s="230"/>
      <c r="W906" s="230"/>
      <c r="X906" s="230"/>
      <c r="Y906" s="230"/>
      <c r="Z906" s="230"/>
    </row>
    <row r="907" spans="1:26" ht="12.75" customHeight="1">
      <c r="A907" s="232"/>
      <c r="B907" s="230"/>
      <c r="C907" s="230"/>
      <c r="D907" s="230"/>
      <c r="E907" s="230"/>
      <c r="F907" s="230"/>
      <c r="G907" s="230"/>
      <c r="H907" s="230"/>
      <c r="I907" s="230"/>
      <c r="J907" s="230"/>
      <c r="K907" s="230"/>
      <c r="L907" s="230"/>
      <c r="M907" s="230"/>
      <c r="N907" s="230"/>
      <c r="O907" s="230"/>
      <c r="P907" s="230"/>
      <c r="Q907" s="230"/>
      <c r="R907" s="230"/>
      <c r="S907" s="230"/>
      <c r="T907" s="230"/>
      <c r="U907" s="230"/>
      <c r="V907" s="230"/>
      <c r="W907" s="230"/>
      <c r="X907" s="230"/>
      <c r="Y907" s="230"/>
      <c r="Z907" s="230"/>
    </row>
    <row r="908" spans="1:26" ht="12.75" customHeight="1">
      <c r="A908" s="232"/>
      <c r="B908" s="230"/>
      <c r="C908" s="230"/>
      <c r="D908" s="230"/>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row>
    <row r="909" spans="1:26" ht="12.75" customHeight="1">
      <c r="A909" s="232"/>
      <c r="B909" s="230"/>
      <c r="C909" s="230"/>
      <c r="D909" s="230"/>
      <c r="E909" s="230"/>
      <c r="F909" s="230"/>
      <c r="G909" s="230"/>
      <c r="H909" s="230"/>
      <c r="I909" s="230"/>
      <c r="J909" s="230"/>
      <c r="K909" s="230"/>
      <c r="L909" s="230"/>
      <c r="M909" s="230"/>
      <c r="N909" s="230"/>
      <c r="O909" s="230"/>
      <c r="P909" s="230"/>
      <c r="Q909" s="230"/>
      <c r="R909" s="230"/>
      <c r="S909" s="230"/>
      <c r="T909" s="230"/>
      <c r="U909" s="230"/>
      <c r="V909" s="230"/>
      <c r="W909" s="230"/>
      <c r="X909" s="230"/>
      <c r="Y909" s="230"/>
      <c r="Z909" s="230"/>
    </row>
    <row r="910" spans="1:26" ht="12.75" customHeight="1">
      <c r="A910" s="232"/>
      <c r="B910" s="230"/>
      <c r="C910" s="230"/>
      <c r="D910" s="230"/>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row>
    <row r="911" spans="1:26" ht="12.75" customHeight="1">
      <c r="A911" s="232"/>
      <c r="B911" s="230"/>
      <c r="C911" s="230"/>
      <c r="D911" s="230"/>
      <c r="E911" s="230"/>
      <c r="F911" s="230"/>
      <c r="G911" s="230"/>
      <c r="H911" s="230"/>
      <c r="I911" s="230"/>
      <c r="J911" s="230"/>
      <c r="K911" s="230"/>
      <c r="L911" s="230"/>
      <c r="M911" s="230"/>
      <c r="N911" s="230"/>
      <c r="O911" s="230"/>
      <c r="P911" s="230"/>
      <c r="Q911" s="230"/>
      <c r="R911" s="230"/>
      <c r="S911" s="230"/>
      <c r="T911" s="230"/>
      <c r="U911" s="230"/>
      <c r="V911" s="230"/>
      <c r="W911" s="230"/>
      <c r="X911" s="230"/>
      <c r="Y911" s="230"/>
      <c r="Z911" s="230"/>
    </row>
    <row r="912" spans="1:26" ht="12.75" customHeight="1">
      <c r="A912" s="232"/>
      <c r="B912" s="230"/>
      <c r="C912" s="230"/>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row>
    <row r="913" spans="1:26" ht="12.75" customHeight="1">
      <c r="A913" s="232"/>
      <c r="B913" s="230"/>
      <c r="C913" s="230"/>
      <c r="D913" s="230"/>
      <c r="E913" s="230"/>
      <c r="F913" s="230"/>
      <c r="G913" s="230"/>
      <c r="H913" s="230"/>
      <c r="I913" s="230"/>
      <c r="J913" s="230"/>
      <c r="K913" s="230"/>
      <c r="L913" s="230"/>
      <c r="M913" s="230"/>
      <c r="N913" s="230"/>
      <c r="O913" s="230"/>
      <c r="P913" s="230"/>
      <c r="Q913" s="230"/>
      <c r="R913" s="230"/>
      <c r="S913" s="230"/>
      <c r="T913" s="230"/>
      <c r="U913" s="230"/>
      <c r="V913" s="230"/>
      <c r="W913" s="230"/>
      <c r="X913" s="230"/>
      <c r="Y913" s="230"/>
      <c r="Z913" s="230"/>
    </row>
    <row r="914" spans="1:26" ht="12.75" customHeight="1">
      <c r="A914" s="232"/>
      <c r="B914" s="230"/>
      <c r="C914" s="230"/>
      <c r="D914" s="230"/>
      <c r="E914" s="230"/>
      <c r="F914" s="230"/>
      <c r="G914" s="230"/>
      <c r="H914" s="230"/>
      <c r="I914" s="230"/>
      <c r="J914" s="230"/>
      <c r="K914" s="230"/>
      <c r="L914" s="230"/>
      <c r="M914" s="230"/>
      <c r="N914" s="230"/>
      <c r="O914" s="230"/>
      <c r="P914" s="230"/>
      <c r="Q914" s="230"/>
      <c r="R914" s="230"/>
      <c r="S914" s="230"/>
      <c r="T914" s="230"/>
      <c r="U914" s="230"/>
      <c r="V914" s="230"/>
      <c r="W914" s="230"/>
      <c r="X914" s="230"/>
      <c r="Y914" s="230"/>
      <c r="Z914" s="230"/>
    </row>
    <row r="915" spans="1:26" ht="12.75" customHeight="1">
      <c r="A915" s="232"/>
      <c r="B915" s="230"/>
      <c r="C915" s="230"/>
      <c r="D915" s="230"/>
      <c r="E915" s="230"/>
      <c r="F915" s="230"/>
      <c r="G915" s="230"/>
      <c r="H915" s="230"/>
      <c r="I915" s="230"/>
      <c r="J915" s="230"/>
      <c r="K915" s="230"/>
      <c r="L915" s="230"/>
      <c r="M915" s="230"/>
      <c r="N915" s="230"/>
      <c r="O915" s="230"/>
      <c r="P915" s="230"/>
      <c r="Q915" s="230"/>
      <c r="R915" s="230"/>
      <c r="S915" s="230"/>
      <c r="T915" s="230"/>
      <c r="U915" s="230"/>
      <c r="V915" s="230"/>
      <c r="W915" s="230"/>
      <c r="X915" s="230"/>
      <c r="Y915" s="230"/>
      <c r="Z915" s="230"/>
    </row>
    <row r="916" spans="1:26" ht="12.75" customHeight="1">
      <c r="A916" s="232"/>
      <c r="B916" s="230"/>
      <c r="C916" s="230"/>
      <c r="D916" s="230"/>
      <c r="E916" s="230"/>
      <c r="F916" s="230"/>
      <c r="G916" s="230"/>
      <c r="H916" s="230"/>
      <c r="I916" s="230"/>
      <c r="J916" s="230"/>
      <c r="K916" s="230"/>
      <c r="L916" s="230"/>
      <c r="M916" s="230"/>
      <c r="N916" s="230"/>
      <c r="O916" s="230"/>
      <c r="P916" s="230"/>
      <c r="Q916" s="230"/>
      <c r="R916" s="230"/>
      <c r="S916" s="230"/>
      <c r="T916" s="230"/>
      <c r="U916" s="230"/>
      <c r="V916" s="230"/>
      <c r="W916" s="230"/>
      <c r="X916" s="230"/>
      <c r="Y916" s="230"/>
      <c r="Z916" s="230"/>
    </row>
    <row r="917" spans="1:26" ht="12.75" customHeight="1">
      <c r="A917" s="232"/>
      <c r="B917" s="230"/>
      <c r="C917" s="230"/>
      <c r="D917" s="230"/>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row>
    <row r="918" spans="1:26" ht="12.75" customHeight="1">
      <c r="A918" s="232"/>
      <c r="B918" s="230"/>
      <c r="C918" s="230"/>
      <c r="D918" s="230"/>
      <c r="E918" s="230"/>
      <c r="F918" s="230"/>
      <c r="G918" s="230"/>
      <c r="H918" s="230"/>
      <c r="I918" s="230"/>
      <c r="J918" s="230"/>
      <c r="K918" s="230"/>
      <c r="L918" s="230"/>
      <c r="M918" s="230"/>
      <c r="N918" s="230"/>
      <c r="O918" s="230"/>
      <c r="P918" s="230"/>
      <c r="Q918" s="230"/>
      <c r="R918" s="230"/>
      <c r="S918" s="230"/>
      <c r="T918" s="230"/>
      <c r="U918" s="230"/>
      <c r="V918" s="230"/>
      <c r="W918" s="230"/>
      <c r="X918" s="230"/>
      <c r="Y918" s="230"/>
      <c r="Z918" s="230"/>
    </row>
    <row r="919" spans="1:26" ht="12.75" customHeight="1">
      <c r="A919" s="232"/>
      <c r="B919" s="230"/>
      <c r="C919" s="230"/>
      <c r="D919" s="230"/>
      <c r="E919" s="230"/>
      <c r="F919" s="230"/>
      <c r="G919" s="230"/>
      <c r="H919" s="230"/>
      <c r="I919" s="230"/>
      <c r="J919" s="230"/>
      <c r="K919" s="230"/>
      <c r="L919" s="230"/>
      <c r="M919" s="230"/>
      <c r="N919" s="230"/>
      <c r="O919" s="230"/>
      <c r="P919" s="230"/>
      <c r="Q919" s="230"/>
      <c r="R919" s="230"/>
      <c r="S919" s="230"/>
      <c r="T919" s="230"/>
      <c r="U919" s="230"/>
      <c r="V919" s="230"/>
      <c r="W919" s="230"/>
      <c r="X919" s="230"/>
      <c r="Y919" s="230"/>
      <c r="Z919" s="230"/>
    </row>
    <row r="920" spans="1:26" ht="12.75" customHeight="1">
      <c r="A920" s="232"/>
      <c r="B920" s="230"/>
      <c r="C920" s="230"/>
      <c r="D920" s="230"/>
      <c r="E920" s="230"/>
      <c r="F920" s="230"/>
      <c r="G920" s="230"/>
      <c r="H920" s="230"/>
      <c r="I920" s="230"/>
      <c r="J920" s="230"/>
      <c r="K920" s="230"/>
      <c r="L920" s="230"/>
      <c r="M920" s="230"/>
      <c r="N920" s="230"/>
      <c r="O920" s="230"/>
      <c r="P920" s="230"/>
      <c r="Q920" s="230"/>
      <c r="R920" s="230"/>
      <c r="S920" s="230"/>
      <c r="T920" s="230"/>
      <c r="U920" s="230"/>
      <c r="V920" s="230"/>
      <c r="W920" s="230"/>
      <c r="X920" s="230"/>
      <c r="Y920" s="230"/>
      <c r="Z920" s="230"/>
    </row>
    <row r="921" spans="1:26" ht="12.75" customHeight="1">
      <c r="A921" s="232"/>
      <c r="B921" s="230"/>
      <c r="C921" s="230"/>
      <c r="D921" s="230"/>
      <c r="E921" s="230"/>
      <c r="F921" s="230"/>
      <c r="G921" s="230"/>
      <c r="H921" s="230"/>
      <c r="I921" s="230"/>
      <c r="J921" s="230"/>
      <c r="K921" s="230"/>
      <c r="L921" s="230"/>
      <c r="M921" s="230"/>
      <c r="N921" s="230"/>
      <c r="O921" s="230"/>
      <c r="P921" s="230"/>
      <c r="Q921" s="230"/>
      <c r="R921" s="230"/>
      <c r="S921" s="230"/>
      <c r="T921" s="230"/>
      <c r="U921" s="230"/>
      <c r="V921" s="230"/>
      <c r="W921" s="230"/>
      <c r="X921" s="230"/>
      <c r="Y921" s="230"/>
      <c r="Z921" s="230"/>
    </row>
    <row r="922" spans="1:26" ht="12.75" customHeight="1">
      <c r="A922" s="232"/>
      <c r="B922" s="230"/>
      <c r="C922" s="230"/>
      <c r="D922" s="230"/>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row>
    <row r="923" spans="1:26" ht="12.75" customHeight="1">
      <c r="A923" s="232"/>
      <c r="B923" s="230"/>
      <c r="C923" s="230"/>
      <c r="D923" s="230"/>
      <c r="E923" s="230"/>
      <c r="F923" s="230"/>
      <c r="G923" s="230"/>
      <c r="H923" s="230"/>
      <c r="I923" s="230"/>
      <c r="J923" s="230"/>
      <c r="K923" s="230"/>
      <c r="L923" s="230"/>
      <c r="M923" s="230"/>
      <c r="N923" s="230"/>
      <c r="O923" s="230"/>
      <c r="P923" s="230"/>
      <c r="Q923" s="230"/>
      <c r="R923" s="230"/>
      <c r="S923" s="230"/>
      <c r="T923" s="230"/>
      <c r="U923" s="230"/>
      <c r="V923" s="230"/>
      <c r="W923" s="230"/>
      <c r="X923" s="230"/>
      <c r="Y923" s="230"/>
      <c r="Z923" s="230"/>
    </row>
    <row r="924" spans="1:26" ht="12.75" customHeight="1">
      <c r="A924" s="232"/>
      <c r="B924" s="230"/>
      <c r="C924" s="230"/>
      <c r="D924" s="230"/>
      <c r="E924" s="230"/>
      <c r="F924" s="230"/>
      <c r="G924" s="230"/>
      <c r="H924" s="230"/>
      <c r="I924" s="230"/>
      <c r="J924" s="230"/>
      <c r="K924" s="230"/>
      <c r="L924" s="230"/>
      <c r="M924" s="230"/>
      <c r="N924" s="230"/>
      <c r="O924" s="230"/>
      <c r="P924" s="230"/>
      <c r="Q924" s="230"/>
      <c r="R924" s="230"/>
      <c r="S924" s="230"/>
      <c r="T924" s="230"/>
      <c r="U924" s="230"/>
      <c r="V924" s="230"/>
      <c r="W924" s="230"/>
      <c r="X924" s="230"/>
      <c r="Y924" s="230"/>
      <c r="Z924" s="230"/>
    </row>
    <row r="925" spans="1:26" ht="12.75" customHeight="1">
      <c r="A925" s="232"/>
      <c r="B925" s="230"/>
      <c r="C925" s="230"/>
      <c r="D925" s="230"/>
      <c r="E925" s="230"/>
      <c r="F925" s="230"/>
      <c r="G925" s="230"/>
      <c r="H925" s="230"/>
      <c r="I925" s="230"/>
      <c r="J925" s="230"/>
      <c r="K925" s="230"/>
      <c r="L925" s="230"/>
      <c r="M925" s="230"/>
      <c r="N925" s="230"/>
      <c r="O925" s="230"/>
      <c r="P925" s="230"/>
      <c r="Q925" s="230"/>
      <c r="R925" s="230"/>
      <c r="S925" s="230"/>
      <c r="T925" s="230"/>
      <c r="U925" s="230"/>
      <c r="V925" s="230"/>
      <c r="W925" s="230"/>
      <c r="X925" s="230"/>
      <c r="Y925" s="230"/>
      <c r="Z925" s="230"/>
    </row>
    <row r="926" spans="1:26" ht="12.75" customHeight="1">
      <c r="A926" s="232"/>
      <c r="B926" s="230"/>
      <c r="C926" s="230"/>
      <c r="D926" s="230"/>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row>
    <row r="927" spans="1:26" ht="12.75" customHeight="1">
      <c r="A927" s="232"/>
      <c r="B927" s="230"/>
      <c r="C927" s="230"/>
      <c r="D927" s="230"/>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row>
    <row r="928" spans="1:26" ht="12.75" customHeight="1">
      <c r="A928" s="232"/>
      <c r="B928" s="230"/>
      <c r="C928" s="230"/>
      <c r="D928" s="230"/>
      <c r="E928" s="230"/>
      <c r="F928" s="230"/>
      <c r="G928" s="230"/>
      <c r="H928" s="230"/>
      <c r="I928" s="230"/>
      <c r="J928" s="230"/>
      <c r="K928" s="230"/>
      <c r="L928" s="230"/>
      <c r="M928" s="230"/>
      <c r="N928" s="230"/>
      <c r="O928" s="230"/>
      <c r="P928" s="230"/>
      <c r="Q928" s="230"/>
      <c r="R928" s="230"/>
      <c r="S928" s="230"/>
      <c r="T928" s="230"/>
      <c r="U928" s="230"/>
      <c r="V928" s="230"/>
      <c r="W928" s="230"/>
      <c r="X928" s="230"/>
      <c r="Y928" s="230"/>
      <c r="Z928" s="230"/>
    </row>
    <row r="929" spans="1:26" ht="12.75" customHeight="1">
      <c r="A929" s="232"/>
      <c r="B929" s="230"/>
      <c r="C929" s="230"/>
      <c r="D929" s="230"/>
      <c r="E929" s="230"/>
      <c r="F929" s="230"/>
      <c r="G929" s="230"/>
      <c r="H929" s="230"/>
      <c r="I929" s="230"/>
      <c r="J929" s="230"/>
      <c r="K929" s="230"/>
      <c r="L929" s="230"/>
      <c r="M929" s="230"/>
      <c r="N929" s="230"/>
      <c r="O929" s="230"/>
      <c r="P929" s="230"/>
      <c r="Q929" s="230"/>
      <c r="R929" s="230"/>
      <c r="S929" s="230"/>
      <c r="T929" s="230"/>
      <c r="U929" s="230"/>
      <c r="V929" s="230"/>
      <c r="W929" s="230"/>
      <c r="X929" s="230"/>
      <c r="Y929" s="230"/>
      <c r="Z929" s="230"/>
    </row>
    <row r="930" spans="1:26" ht="12.75" customHeight="1">
      <c r="A930" s="232"/>
      <c r="B930" s="230"/>
      <c r="C930" s="230"/>
      <c r="D930" s="230"/>
      <c r="E930" s="230"/>
      <c r="F930" s="230"/>
      <c r="G930" s="230"/>
      <c r="H930" s="230"/>
      <c r="I930" s="230"/>
      <c r="J930" s="230"/>
      <c r="K930" s="230"/>
      <c r="L930" s="230"/>
      <c r="M930" s="230"/>
      <c r="N930" s="230"/>
      <c r="O930" s="230"/>
      <c r="P930" s="230"/>
      <c r="Q930" s="230"/>
      <c r="R930" s="230"/>
      <c r="S930" s="230"/>
      <c r="T930" s="230"/>
      <c r="U930" s="230"/>
      <c r="V930" s="230"/>
      <c r="W930" s="230"/>
      <c r="X930" s="230"/>
      <c r="Y930" s="230"/>
      <c r="Z930" s="230"/>
    </row>
    <row r="931" spans="1:26" ht="12.75" customHeight="1">
      <c r="A931" s="232"/>
      <c r="B931" s="230"/>
      <c r="C931" s="230"/>
      <c r="D931" s="230"/>
      <c r="E931" s="230"/>
      <c r="F931" s="230"/>
      <c r="G931" s="230"/>
      <c r="H931" s="230"/>
      <c r="I931" s="230"/>
      <c r="J931" s="230"/>
      <c r="K931" s="230"/>
      <c r="L931" s="230"/>
      <c r="M931" s="230"/>
      <c r="N931" s="230"/>
      <c r="O931" s="230"/>
      <c r="P931" s="230"/>
      <c r="Q931" s="230"/>
      <c r="R931" s="230"/>
      <c r="S931" s="230"/>
      <c r="T931" s="230"/>
      <c r="U931" s="230"/>
      <c r="V931" s="230"/>
      <c r="W931" s="230"/>
      <c r="X931" s="230"/>
      <c r="Y931" s="230"/>
      <c r="Z931" s="230"/>
    </row>
    <row r="932" spans="1:26" ht="12.75" customHeight="1">
      <c r="A932" s="232"/>
      <c r="B932" s="230"/>
      <c r="C932" s="230"/>
      <c r="D932" s="230"/>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row>
    <row r="933" spans="1:26" ht="12.75" customHeight="1">
      <c r="A933" s="232"/>
      <c r="B933" s="230"/>
      <c r="C933" s="230"/>
      <c r="D933" s="230"/>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row>
    <row r="934" spans="1:26" ht="12.75" customHeight="1">
      <c r="A934" s="232"/>
      <c r="B934" s="230"/>
      <c r="C934" s="230"/>
      <c r="D934" s="230"/>
      <c r="E934" s="230"/>
      <c r="F934" s="230"/>
      <c r="G934" s="230"/>
      <c r="H934" s="230"/>
      <c r="I934" s="230"/>
      <c r="J934" s="230"/>
      <c r="K934" s="230"/>
      <c r="L934" s="230"/>
      <c r="M934" s="230"/>
      <c r="N934" s="230"/>
      <c r="O934" s="230"/>
      <c r="P934" s="230"/>
      <c r="Q934" s="230"/>
      <c r="R934" s="230"/>
      <c r="S934" s="230"/>
      <c r="T934" s="230"/>
      <c r="U934" s="230"/>
      <c r="V934" s="230"/>
      <c r="W934" s="230"/>
      <c r="X934" s="230"/>
      <c r="Y934" s="230"/>
      <c r="Z934" s="230"/>
    </row>
    <row r="935" spans="1:26" ht="12.75" customHeight="1">
      <c r="A935" s="232"/>
      <c r="B935" s="230"/>
      <c r="C935" s="230"/>
      <c r="D935" s="230"/>
      <c r="E935" s="230"/>
      <c r="F935" s="230"/>
      <c r="G935" s="230"/>
      <c r="H935" s="230"/>
      <c r="I935" s="230"/>
      <c r="J935" s="230"/>
      <c r="K935" s="230"/>
      <c r="L935" s="230"/>
      <c r="M935" s="230"/>
      <c r="N935" s="230"/>
      <c r="O935" s="230"/>
      <c r="P935" s="230"/>
      <c r="Q935" s="230"/>
      <c r="R935" s="230"/>
      <c r="S935" s="230"/>
      <c r="T935" s="230"/>
      <c r="U935" s="230"/>
      <c r="V935" s="230"/>
      <c r="W935" s="230"/>
      <c r="X935" s="230"/>
      <c r="Y935" s="230"/>
      <c r="Z935" s="230"/>
    </row>
    <row r="936" spans="1:26" ht="12.75" customHeight="1">
      <c r="A936" s="232"/>
      <c r="B936" s="230"/>
      <c r="C936" s="230"/>
      <c r="D936" s="230"/>
      <c r="E936" s="230"/>
      <c r="F936" s="230"/>
      <c r="G936" s="230"/>
      <c r="H936" s="230"/>
      <c r="I936" s="230"/>
      <c r="J936" s="230"/>
      <c r="K936" s="230"/>
      <c r="L936" s="230"/>
      <c r="M936" s="230"/>
      <c r="N936" s="230"/>
      <c r="O936" s="230"/>
      <c r="P936" s="230"/>
      <c r="Q936" s="230"/>
      <c r="R936" s="230"/>
      <c r="S936" s="230"/>
      <c r="T936" s="230"/>
      <c r="U936" s="230"/>
      <c r="V936" s="230"/>
      <c r="W936" s="230"/>
      <c r="X936" s="230"/>
      <c r="Y936" s="230"/>
      <c r="Z936" s="230"/>
    </row>
    <row r="937" spans="1:26" ht="12.75" customHeight="1">
      <c r="A937" s="232"/>
      <c r="B937" s="230"/>
      <c r="C937" s="230"/>
      <c r="D937" s="230"/>
      <c r="E937" s="230"/>
      <c r="F937" s="230"/>
      <c r="G937" s="230"/>
      <c r="H937" s="230"/>
      <c r="I937" s="230"/>
      <c r="J937" s="230"/>
      <c r="K937" s="230"/>
      <c r="L937" s="230"/>
      <c r="M937" s="230"/>
      <c r="N937" s="230"/>
      <c r="O937" s="230"/>
      <c r="P937" s="230"/>
      <c r="Q937" s="230"/>
      <c r="R937" s="230"/>
      <c r="S937" s="230"/>
      <c r="T937" s="230"/>
      <c r="U937" s="230"/>
      <c r="V937" s="230"/>
      <c r="W937" s="230"/>
      <c r="X937" s="230"/>
      <c r="Y937" s="230"/>
      <c r="Z937" s="230"/>
    </row>
    <row r="938" spans="1:26" ht="12.75" customHeight="1">
      <c r="A938" s="232"/>
      <c r="B938" s="230"/>
      <c r="C938" s="230"/>
      <c r="D938" s="230"/>
      <c r="E938" s="230"/>
      <c r="F938" s="230"/>
      <c r="G938" s="230"/>
      <c r="H938" s="230"/>
      <c r="I938" s="230"/>
      <c r="J938" s="230"/>
      <c r="K938" s="230"/>
      <c r="L938" s="230"/>
      <c r="M938" s="230"/>
      <c r="N938" s="230"/>
      <c r="O938" s="230"/>
      <c r="P938" s="230"/>
      <c r="Q938" s="230"/>
      <c r="R938" s="230"/>
      <c r="S938" s="230"/>
      <c r="T938" s="230"/>
      <c r="U938" s="230"/>
      <c r="V938" s="230"/>
      <c r="W938" s="230"/>
      <c r="X938" s="230"/>
      <c r="Y938" s="230"/>
      <c r="Z938" s="230"/>
    </row>
    <row r="939" spans="1:26" ht="12.75" customHeight="1">
      <c r="A939" s="232"/>
      <c r="B939" s="230"/>
      <c r="C939" s="230"/>
      <c r="D939" s="230"/>
      <c r="E939" s="230"/>
      <c r="F939" s="230"/>
      <c r="G939" s="230"/>
      <c r="H939" s="230"/>
      <c r="I939" s="230"/>
      <c r="J939" s="230"/>
      <c r="K939" s="230"/>
      <c r="L939" s="230"/>
      <c r="M939" s="230"/>
      <c r="N939" s="230"/>
      <c r="O939" s="230"/>
      <c r="P939" s="230"/>
      <c r="Q939" s="230"/>
      <c r="R939" s="230"/>
      <c r="S939" s="230"/>
      <c r="T939" s="230"/>
      <c r="U939" s="230"/>
      <c r="V939" s="230"/>
      <c r="W939" s="230"/>
      <c r="X939" s="230"/>
      <c r="Y939" s="230"/>
      <c r="Z939" s="230"/>
    </row>
    <row r="940" spans="1:26" ht="12.75" customHeight="1">
      <c r="A940" s="232"/>
      <c r="B940" s="230"/>
      <c r="C940" s="230"/>
      <c r="D940" s="230"/>
      <c r="E940" s="230"/>
      <c r="F940" s="230"/>
      <c r="G940" s="230"/>
      <c r="H940" s="230"/>
      <c r="I940" s="230"/>
      <c r="J940" s="230"/>
      <c r="K940" s="230"/>
      <c r="L940" s="230"/>
      <c r="M940" s="230"/>
      <c r="N940" s="230"/>
      <c r="O940" s="230"/>
      <c r="P940" s="230"/>
      <c r="Q940" s="230"/>
      <c r="R940" s="230"/>
      <c r="S940" s="230"/>
      <c r="T940" s="230"/>
      <c r="U940" s="230"/>
      <c r="V940" s="230"/>
      <c r="W940" s="230"/>
      <c r="X940" s="230"/>
      <c r="Y940" s="230"/>
      <c r="Z940" s="230"/>
    </row>
    <row r="941" spans="1:26" ht="12.75" customHeight="1">
      <c r="A941" s="232"/>
      <c r="B941" s="230"/>
      <c r="C941" s="230"/>
      <c r="D941" s="230"/>
      <c r="E941" s="230"/>
      <c r="F941" s="230"/>
      <c r="G941" s="230"/>
      <c r="H941" s="230"/>
      <c r="I941" s="230"/>
      <c r="J941" s="230"/>
      <c r="K941" s="230"/>
      <c r="L941" s="230"/>
      <c r="M941" s="230"/>
      <c r="N941" s="230"/>
      <c r="O941" s="230"/>
      <c r="P941" s="230"/>
      <c r="Q941" s="230"/>
      <c r="R941" s="230"/>
      <c r="S941" s="230"/>
      <c r="T941" s="230"/>
      <c r="U941" s="230"/>
      <c r="V941" s="230"/>
      <c r="W941" s="230"/>
      <c r="X941" s="230"/>
      <c r="Y941" s="230"/>
      <c r="Z941" s="230"/>
    </row>
    <row r="942" spans="1:26" ht="12.75" customHeight="1">
      <c r="A942" s="232"/>
      <c r="B942" s="230"/>
      <c r="C942" s="230"/>
      <c r="D942" s="230"/>
      <c r="E942" s="230"/>
      <c r="F942" s="230"/>
      <c r="G942" s="230"/>
      <c r="H942" s="230"/>
      <c r="I942" s="230"/>
      <c r="J942" s="230"/>
      <c r="K942" s="230"/>
      <c r="L942" s="230"/>
      <c r="M942" s="230"/>
      <c r="N942" s="230"/>
      <c r="O942" s="230"/>
      <c r="P942" s="230"/>
      <c r="Q942" s="230"/>
      <c r="R942" s="230"/>
      <c r="S942" s="230"/>
      <c r="T942" s="230"/>
      <c r="U942" s="230"/>
      <c r="V942" s="230"/>
      <c r="W942" s="230"/>
      <c r="X942" s="230"/>
      <c r="Y942" s="230"/>
      <c r="Z942" s="230"/>
    </row>
    <row r="943" spans="1:26" ht="12.75" customHeight="1">
      <c r="A943" s="232"/>
      <c r="B943" s="230"/>
      <c r="C943" s="230"/>
      <c r="D943" s="230"/>
      <c r="E943" s="230"/>
      <c r="F943" s="230"/>
      <c r="G943" s="230"/>
      <c r="H943" s="230"/>
      <c r="I943" s="230"/>
      <c r="J943" s="230"/>
      <c r="K943" s="230"/>
      <c r="L943" s="230"/>
      <c r="M943" s="230"/>
      <c r="N943" s="230"/>
      <c r="O943" s="230"/>
      <c r="P943" s="230"/>
      <c r="Q943" s="230"/>
      <c r="R943" s="230"/>
      <c r="S943" s="230"/>
      <c r="T943" s="230"/>
      <c r="U943" s="230"/>
      <c r="V943" s="230"/>
      <c r="W943" s="230"/>
      <c r="X943" s="230"/>
      <c r="Y943" s="230"/>
      <c r="Z943" s="230"/>
    </row>
    <row r="944" spans="1:26" ht="12.75" customHeight="1">
      <c r="A944" s="232"/>
      <c r="B944" s="230"/>
      <c r="C944" s="230"/>
      <c r="D944" s="230"/>
      <c r="E944" s="230"/>
      <c r="F944" s="230"/>
      <c r="G944" s="230"/>
      <c r="H944" s="230"/>
      <c r="I944" s="230"/>
      <c r="J944" s="230"/>
      <c r="K944" s="230"/>
      <c r="L944" s="230"/>
      <c r="M944" s="230"/>
      <c r="N944" s="230"/>
      <c r="O944" s="230"/>
      <c r="P944" s="230"/>
      <c r="Q944" s="230"/>
      <c r="R944" s="230"/>
      <c r="S944" s="230"/>
      <c r="T944" s="230"/>
      <c r="U944" s="230"/>
      <c r="V944" s="230"/>
      <c r="W944" s="230"/>
      <c r="X944" s="230"/>
      <c r="Y944" s="230"/>
      <c r="Z944" s="230"/>
    </row>
    <row r="945" spans="1:26" ht="12.75" customHeight="1">
      <c r="A945" s="232"/>
      <c r="B945" s="230"/>
      <c r="C945" s="230"/>
      <c r="D945" s="230"/>
      <c r="E945" s="230"/>
      <c r="F945" s="230"/>
      <c r="G945" s="230"/>
      <c r="H945" s="230"/>
      <c r="I945" s="230"/>
      <c r="J945" s="230"/>
      <c r="K945" s="230"/>
      <c r="L945" s="230"/>
      <c r="M945" s="230"/>
      <c r="N945" s="230"/>
      <c r="O945" s="230"/>
      <c r="P945" s="230"/>
      <c r="Q945" s="230"/>
      <c r="R945" s="230"/>
      <c r="S945" s="230"/>
      <c r="T945" s="230"/>
      <c r="U945" s="230"/>
      <c r="V945" s="230"/>
      <c r="W945" s="230"/>
      <c r="X945" s="230"/>
      <c r="Y945" s="230"/>
      <c r="Z945" s="230"/>
    </row>
    <row r="946" spans="1:26" ht="12.75" customHeight="1">
      <c r="A946" s="232"/>
      <c r="B946" s="230"/>
      <c r="C946" s="230"/>
      <c r="D946" s="230"/>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row>
    <row r="947" spans="1:26" ht="12.75" customHeight="1">
      <c r="A947" s="232"/>
      <c r="B947" s="230"/>
      <c r="C947" s="230"/>
      <c r="D947" s="230"/>
      <c r="E947" s="230"/>
      <c r="F947" s="230"/>
      <c r="G947" s="230"/>
      <c r="H947" s="230"/>
      <c r="I947" s="230"/>
      <c r="J947" s="230"/>
      <c r="K947" s="230"/>
      <c r="L947" s="230"/>
      <c r="M947" s="230"/>
      <c r="N947" s="230"/>
      <c r="O947" s="230"/>
      <c r="P947" s="230"/>
      <c r="Q947" s="230"/>
      <c r="R947" s="230"/>
      <c r="S947" s="230"/>
      <c r="T947" s="230"/>
      <c r="U947" s="230"/>
      <c r="V947" s="230"/>
      <c r="W947" s="230"/>
      <c r="X947" s="230"/>
      <c r="Y947" s="230"/>
      <c r="Z947" s="230"/>
    </row>
    <row r="948" spans="1:26" ht="12.75" customHeight="1">
      <c r="A948" s="232"/>
      <c r="B948" s="230"/>
      <c r="C948" s="230"/>
      <c r="D948" s="230"/>
      <c r="E948" s="230"/>
      <c r="F948" s="230"/>
      <c r="G948" s="230"/>
      <c r="H948" s="230"/>
      <c r="I948" s="230"/>
      <c r="J948" s="230"/>
      <c r="K948" s="230"/>
      <c r="L948" s="230"/>
      <c r="M948" s="230"/>
      <c r="N948" s="230"/>
      <c r="O948" s="230"/>
      <c r="P948" s="230"/>
      <c r="Q948" s="230"/>
      <c r="R948" s="230"/>
      <c r="S948" s="230"/>
      <c r="T948" s="230"/>
      <c r="U948" s="230"/>
      <c r="V948" s="230"/>
      <c r="W948" s="230"/>
      <c r="X948" s="230"/>
      <c r="Y948" s="230"/>
      <c r="Z948" s="230"/>
    </row>
    <row r="949" spans="1:26" ht="12.75" customHeight="1">
      <c r="A949" s="232"/>
      <c r="B949" s="230"/>
      <c r="C949" s="230"/>
      <c r="D949" s="230"/>
      <c r="E949" s="230"/>
      <c r="F949" s="230"/>
      <c r="G949" s="230"/>
      <c r="H949" s="230"/>
      <c r="I949" s="230"/>
      <c r="J949" s="230"/>
      <c r="K949" s="230"/>
      <c r="L949" s="230"/>
      <c r="M949" s="230"/>
      <c r="N949" s="230"/>
      <c r="O949" s="230"/>
      <c r="P949" s="230"/>
      <c r="Q949" s="230"/>
      <c r="R949" s="230"/>
      <c r="S949" s="230"/>
      <c r="T949" s="230"/>
      <c r="U949" s="230"/>
      <c r="V949" s="230"/>
      <c r="W949" s="230"/>
      <c r="X949" s="230"/>
      <c r="Y949" s="230"/>
      <c r="Z949" s="230"/>
    </row>
    <row r="950" spans="1:26" ht="12.75" customHeight="1">
      <c r="A950" s="232"/>
      <c r="B950" s="230"/>
      <c r="C950" s="230"/>
      <c r="D950" s="230"/>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row>
    <row r="951" spans="1:26" ht="12.75" customHeight="1">
      <c r="A951" s="232"/>
      <c r="B951" s="230"/>
      <c r="C951" s="230"/>
      <c r="D951" s="230"/>
      <c r="E951" s="230"/>
      <c r="F951" s="230"/>
      <c r="G951" s="230"/>
      <c r="H951" s="230"/>
      <c r="I951" s="230"/>
      <c r="J951" s="230"/>
      <c r="K951" s="230"/>
      <c r="L951" s="230"/>
      <c r="M951" s="230"/>
      <c r="N951" s="230"/>
      <c r="O951" s="230"/>
      <c r="P951" s="230"/>
      <c r="Q951" s="230"/>
      <c r="R951" s="230"/>
      <c r="S951" s="230"/>
      <c r="T951" s="230"/>
      <c r="U951" s="230"/>
      <c r="V951" s="230"/>
      <c r="W951" s="230"/>
      <c r="X951" s="230"/>
      <c r="Y951" s="230"/>
      <c r="Z951" s="230"/>
    </row>
    <row r="952" spans="1:26" ht="12.75" customHeight="1">
      <c r="A952" s="232"/>
      <c r="B952" s="230"/>
      <c r="C952" s="230"/>
      <c r="D952" s="230"/>
      <c r="E952" s="230"/>
      <c r="F952" s="230"/>
      <c r="G952" s="230"/>
      <c r="H952" s="230"/>
      <c r="I952" s="230"/>
      <c r="J952" s="230"/>
      <c r="K952" s="230"/>
      <c r="L952" s="230"/>
      <c r="M952" s="230"/>
      <c r="N952" s="230"/>
      <c r="O952" s="230"/>
      <c r="P952" s="230"/>
      <c r="Q952" s="230"/>
      <c r="R952" s="230"/>
      <c r="S952" s="230"/>
      <c r="T952" s="230"/>
      <c r="U952" s="230"/>
      <c r="V952" s="230"/>
      <c r="W952" s="230"/>
      <c r="X952" s="230"/>
      <c r="Y952" s="230"/>
      <c r="Z952" s="230"/>
    </row>
    <row r="953" spans="1:26" ht="12.75" customHeight="1">
      <c r="A953" s="232"/>
      <c r="B953" s="230"/>
      <c r="C953" s="230"/>
      <c r="D953" s="230"/>
      <c r="E953" s="230"/>
      <c r="F953" s="230"/>
      <c r="G953" s="230"/>
      <c r="H953" s="230"/>
      <c r="I953" s="230"/>
      <c r="J953" s="230"/>
      <c r="K953" s="230"/>
      <c r="L953" s="230"/>
      <c r="M953" s="230"/>
      <c r="N953" s="230"/>
      <c r="O953" s="230"/>
      <c r="P953" s="230"/>
      <c r="Q953" s="230"/>
      <c r="R953" s="230"/>
      <c r="S953" s="230"/>
      <c r="T953" s="230"/>
      <c r="U953" s="230"/>
      <c r="V953" s="230"/>
      <c r="W953" s="230"/>
      <c r="X953" s="230"/>
      <c r="Y953" s="230"/>
      <c r="Z953" s="230"/>
    </row>
    <row r="954" spans="1:26" ht="12.75" customHeight="1">
      <c r="A954" s="232"/>
      <c r="B954" s="230"/>
      <c r="C954" s="230"/>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row>
    <row r="955" spans="1:26" ht="12.75" customHeight="1">
      <c r="A955" s="232"/>
      <c r="B955" s="230"/>
      <c r="C955" s="230"/>
      <c r="D955" s="230"/>
      <c r="E955" s="230"/>
      <c r="F955" s="230"/>
      <c r="G955" s="230"/>
      <c r="H955" s="230"/>
      <c r="I955" s="230"/>
      <c r="J955" s="230"/>
      <c r="K955" s="230"/>
      <c r="L955" s="230"/>
      <c r="M955" s="230"/>
      <c r="N955" s="230"/>
      <c r="O955" s="230"/>
      <c r="P955" s="230"/>
      <c r="Q955" s="230"/>
      <c r="R955" s="230"/>
      <c r="S955" s="230"/>
      <c r="T955" s="230"/>
      <c r="U955" s="230"/>
      <c r="V955" s="230"/>
      <c r="W955" s="230"/>
      <c r="X955" s="230"/>
      <c r="Y955" s="230"/>
      <c r="Z955" s="230"/>
    </row>
    <row r="956" spans="1:26" ht="12.75" customHeight="1">
      <c r="A956" s="232"/>
      <c r="B956" s="230"/>
      <c r="C956" s="230"/>
      <c r="D956" s="230"/>
      <c r="E956" s="230"/>
      <c r="F956" s="230"/>
      <c r="G956" s="230"/>
      <c r="H956" s="230"/>
      <c r="I956" s="230"/>
      <c r="J956" s="230"/>
      <c r="K956" s="230"/>
      <c r="L956" s="230"/>
      <c r="M956" s="230"/>
      <c r="N956" s="230"/>
      <c r="O956" s="230"/>
      <c r="P956" s="230"/>
      <c r="Q956" s="230"/>
      <c r="R956" s="230"/>
      <c r="S956" s="230"/>
      <c r="T956" s="230"/>
      <c r="U956" s="230"/>
      <c r="V956" s="230"/>
      <c r="W956" s="230"/>
      <c r="X956" s="230"/>
      <c r="Y956" s="230"/>
      <c r="Z956" s="230"/>
    </row>
    <row r="957" spans="1:26" ht="12.75" customHeight="1">
      <c r="A957" s="232"/>
      <c r="B957" s="230"/>
      <c r="C957" s="230"/>
      <c r="D957" s="230"/>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row>
    <row r="958" spans="1:26" ht="12.75" customHeight="1">
      <c r="A958" s="232"/>
      <c r="B958" s="230"/>
      <c r="C958" s="230"/>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row>
    <row r="959" spans="1:26" ht="12.75" customHeight="1">
      <c r="A959" s="232"/>
      <c r="B959" s="230"/>
      <c r="C959" s="230"/>
      <c r="D959" s="230"/>
      <c r="E959" s="230"/>
      <c r="F959" s="230"/>
      <c r="G959" s="230"/>
      <c r="H959" s="230"/>
      <c r="I959" s="230"/>
      <c r="J959" s="230"/>
      <c r="K959" s="230"/>
      <c r="L959" s="230"/>
      <c r="M959" s="230"/>
      <c r="N959" s="230"/>
      <c r="O959" s="230"/>
      <c r="P959" s="230"/>
      <c r="Q959" s="230"/>
      <c r="R959" s="230"/>
      <c r="S959" s="230"/>
      <c r="T959" s="230"/>
      <c r="U959" s="230"/>
      <c r="V959" s="230"/>
      <c r="W959" s="230"/>
      <c r="X959" s="230"/>
      <c r="Y959" s="230"/>
      <c r="Z959" s="230"/>
    </row>
    <row r="960" spans="1:26" ht="12.75" customHeight="1">
      <c r="A960" s="232"/>
      <c r="B960" s="230"/>
      <c r="C960" s="230"/>
      <c r="D960" s="230"/>
      <c r="E960" s="230"/>
      <c r="F960" s="230"/>
      <c r="G960" s="230"/>
      <c r="H960" s="230"/>
      <c r="I960" s="230"/>
      <c r="J960" s="230"/>
      <c r="K960" s="230"/>
      <c r="L960" s="230"/>
      <c r="M960" s="230"/>
      <c r="N960" s="230"/>
      <c r="O960" s="230"/>
      <c r="P960" s="230"/>
      <c r="Q960" s="230"/>
      <c r="R960" s="230"/>
      <c r="S960" s="230"/>
      <c r="T960" s="230"/>
      <c r="U960" s="230"/>
      <c r="V960" s="230"/>
      <c r="W960" s="230"/>
      <c r="X960" s="230"/>
      <c r="Y960" s="230"/>
      <c r="Z960" s="230"/>
    </row>
    <row r="961" spans="1:26" ht="12.75" customHeight="1">
      <c r="A961" s="232"/>
      <c r="B961" s="230"/>
      <c r="C961" s="230"/>
      <c r="D961" s="230"/>
      <c r="E961" s="230"/>
      <c r="F961" s="230"/>
      <c r="G961" s="230"/>
      <c r="H961" s="230"/>
      <c r="I961" s="230"/>
      <c r="J961" s="230"/>
      <c r="K961" s="230"/>
      <c r="L961" s="230"/>
      <c r="M961" s="230"/>
      <c r="N961" s="230"/>
      <c r="O961" s="230"/>
      <c r="P961" s="230"/>
      <c r="Q961" s="230"/>
      <c r="R961" s="230"/>
      <c r="S961" s="230"/>
      <c r="T961" s="230"/>
      <c r="U961" s="230"/>
      <c r="V961" s="230"/>
      <c r="W961" s="230"/>
      <c r="X961" s="230"/>
      <c r="Y961" s="230"/>
      <c r="Z961" s="230"/>
    </row>
    <row r="962" spans="1:26" ht="12.75" customHeight="1">
      <c r="A962" s="232"/>
      <c r="B962" s="230"/>
      <c r="C962" s="230"/>
      <c r="D962" s="230"/>
      <c r="E962" s="230"/>
      <c r="F962" s="230"/>
      <c r="G962" s="230"/>
      <c r="H962" s="230"/>
      <c r="I962" s="230"/>
      <c r="J962" s="230"/>
      <c r="K962" s="230"/>
      <c r="L962" s="230"/>
      <c r="M962" s="230"/>
      <c r="N962" s="230"/>
      <c r="O962" s="230"/>
      <c r="P962" s="230"/>
      <c r="Q962" s="230"/>
      <c r="R962" s="230"/>
      <c r="S962" s="230"/>
      <c r="T962" s="230"/>
      <c r="U962" s="230"/>
      <c r="V962" s="230"/>
      <c r="W962" s="230"/>
      <c r="X962" s="230"/>
      <c r="Y962" s="230"/>
      <c r="Z962" s="230"/>
    </row>
    <row r="963" spans="1:26" ht="12.75" customHeight="1">
      <c r="A963" s="232"/>
      <c r="B963" s="230"/>
      <c r="C963" s="230"/>
      <c r="D963" s="230"/>
      <c r="E963" s="230"/>
      <c r="F963" s="230"/>
      <c r="G963" s="230"/>
      <c r="H963" s="230"/>
      <c r="I963" s="230"/>
      <c r="J963" s="230"/>
      <c r="K963" s="230"/>
      <c r="L963" s="230"/>
      <c r="M963" s="230"/>
      <c r="N963" s="230"/>
      <c r="O963" s="230"/>
      <c r="P963" s="230"/>
      <c r="Q963" s="230"/>
      <c r="R963" s="230"/>
      <c r="S963" s="230"/>
      <c r="T963" s="230"/>
      <c r="U963" s="230"/>
      <c r="V963" s="230"/>
      <c r="W963" s="230"/>
      <c r="X963" s="230"/>
      <c r="Y963" s="230"/>
      <c r="Z963" s="230"/>
    </row>
    <row r="964" spans="1:26" ht="12.75" customHeight="1">
      <c r="A964" s="232"/>
      <c r="B964" s="230"/>
      <c r="C964" s="230"/>
      <c r="D964" s="230"/>
      <c r="E964" s="230"/>
      <c r="F964" s="230"/>
      <c r="G964" s="230"/>
      <c r="H964" s="230"/>
      <c r="I964" s="230"/>
      <c r="J964" s="230"/>
      <c r="K964" s="230"/>
      <c r="L964" s="230"/>
      <c r="M964" s="230"/>
      <c r="N964" s="230"/>
      <c r="O964" s="230"/>
      <c r="P964" s="230"/>
      <c r="Q964" s="230"/>
      <c r="R964" s="230"/>
      <c r="S964" s="230"/>
      <c r="T964" s="230"/>
      <c r="U964" s="230"/>
      <c r="V964" s="230"/>
      <c r="W964" s="230"/>
      <c r="X964" s="230"/>
      <c r="Y964" s="230"/>
      <c r="Z964" s="230"/>
    </row>
    <row r="965" spans="1:26" ht="12.75" customHeight="1">
      <c r="A965" s="232"/>
      <c r="B965" s="230"/>
      <c r="C965" s="230"/>
      <c r="D965" s="230"/>
      <c r="E965" s="230"/>
      <c r="F965" s="230"/>
      <c r="G965" s="230"/>
      <c r="H965" s="230"/>
      <c r="I965" s="230"/>
      <c r="J965" s="230"/>
      <c r="K965" s="230"/>
      <c r="L965" s="230"/>
      <c r="M965" s="230"/>
      <c r="N965" s="230"/>
      <c r="O965" s="230"/>
      <c r="P965" s="230"/>
      <c r="Q965" s="230"/>
      <c r="R965" s="230"/>
      <c r="S965" s="230"/>
      <c r="T965" s="230"/>
      <c r="U965" s="230"/>
      <c r="V965" s="230"/>
      <c r="W965" s="230"/>
      <c r="X965" s="230"/>
      <c r="Y965" s="230"/>
      <c r="Z965" s="230"/>
    </row>
    <row r="966" spans="1:26" ht="12.75" customHeight="1">
      <c r="A966" s="232"/>
      <c r="B966" s="230"/>
      <c r="C966" s="230"/>
      <c r="D966" s="230"/>
      <c r="E966" s="230"/>
      <c r="F966" s="230"/>
      <c r="G966" s="230"/>
      <c r="H966" s="230"/>
      <c r="I966" s="230"/>
      <c r="J966" s="230"/>
      <c r="K966" s="230"/>
      <c r="L966" s="230"/>
      <c r="M966" s="230"/>
      <c r="N966" s="230"/>
      <c r="O966" s="230"/>
      <c r="P966" s="230"/>
      <c r="Q966" s="230"/>
      <c r="R966" s="230"/>
      <c r="S966" s="230"/>
      <c r="T966" s="230"/>
      <c r="U966" s="230"/>
      <c r="V966" s="230"/>
      <c r="W966" s="230"/>
      <c r="X966" s="230"/>
      <c r="Y966" s="230"/>
      <c r="Z966" s="230"/>
    </row>
    <row r="967" spans="1:26" ht="12.75" customHeight="1">
      <c r="A967" s="232"/>
      <c r="B967" s="230"/>
      <c r="C967" s="230"/>
      <c r="D967" s="230"/>
      <c r="E967" s="230"/>
      <c r="F967" s="230"/>
      <c r="G967" s="230"/>
      <c r="H967" s="230"/>
      <c r="I967" s="230"/>
      <c r="J967" s="230"/>
      <c r="K967" s="230"/>
      <c r="L967" s="230"/>
      <c r="M967" s="230"/>
      <c r="N967" s="230"/>
      <c r="O967" s="230"/>
      <c r="P967" s="230"/>
      <c r="Q967" s="230"/>
      <c r="R967" s="230"/>
      <c r="S967" s="230"/>
      <c r="T967" s="230"/>
      <c r="U967" s="230"/>
      <c r="V967" s="230"/>
      <c r="W967" s="230"/>
      <c r="X967" s="230"/>
      <c r="Y967" s="230"/>
      <c r="Z967" s="230"/>
    </row>
    <row r="968" spans="1:26" ht="12.75" customHeight="1">
      <c r="A968" s="232"/>
      <c r="B968" s="230"/>
      <c r="C968" s="230"/>
      <c r="D968" s="230"/>
      <c r="E968" s="230"/>
      <c r="F968" s="230"/>
      <c r="G968" s="230"/>
      <c r="H968" s="230"/>
      <c r="I968" s="230"/>
      <c r="J968" s="230"/>
      <c r="K968" s="230"/>
      <c r="L968" s="230"/>
      <c r="M968" s="230"/>
      <c r="N968" s="230"/>
      <c r="O968" s="230"/>
      <c r="P968" s="230"/>
      <c r="Q968" s="230"/>
      <c r="R968" s="230"/>
      <c r="S968" s="230"/>
      <c r="T968" s="230"/>
      <c r="U968" s="230"/>
      <c r="V968" s="230"/>
      <c r="W968" s="230"/>
      <c r="X968" s="230"/>
      <c r="Y968" s="230"/>
      <c r="Z968" s="230"/>
    </row>
    <row r="969" spans="1:26" ht="12.75" customHeight="1">
      <c r="A969" s="232"/>
      <c r="B969" s="230"/>
      <c r="C969" s="230"/>
      <c r="D969" s="230"/>
      <c r="E969" s="230"/>
      <c r="F969" s="230"/>
      <c r="G969" s="230"/>
      <c r="H969" s="230"/>
      <c r="I969" s="230"/>
      <c r="J969" s="230"/>
      <c r="K969" s="230"/>
      <c r="L969" s="230"/>
      <c r="M969" s="230"/>
      <c r="N969" s="230"/>
      <c r="O969" s="230"/>
      <c r="P969" s="230"/>
      <c r="Q969" s="230"/>
      <c r="R969" s="230"/>
      <c r="S969" s="230"/>
      <c r="T969" s="230"/>
      <c r="U969" s="230"/>
      <c r="V969" s="230"/>
      <c r="W969" s="230"/>
      <c r="X969" s="230"/>
      <c r="Y969" s="230"/>
      <c r="Z969" s="230"/>
    </row>
    <row r="970" spans="1:26" ht="12.75" customHeight="1">
      <c r="A970" s="232"/>
      <c r="B970" s="230"/>
      <c r="C970" s="230"/>
      <c r="D970" s="230"/>
      <c r="E970" s="230"/>
      <c r="F970" s="230"/>
      <c r="G970" s="230"/>
      <c r="H970" s="230"/>
      <c r="I970" s="230"/>
      <c r="J970" s="230"/>
      <c r="K970" s="230"/>
      <c r="L970" s="230"/>
      <c r="M970" s="230"/>
      <c r="N970" s="230"/>
      <c r="O970" s="230"/>
      <c r="P970" s="230"/>
      <c r="Q970" s="230"/>
      <c r="R970" s="230"/>
      <c r="S970" s="230"/>
      <c r="T970" s="230"/>
      <c r="U970" s="230"/>
      <c r="V970" s="230"/>
      <c r="W970" s="230"/>
      <c r="X970" s="230"/>
      <c r="Y970" s="230"/>
      <c r="Z970" s="230"/>
    </row>
    <row r="971" spans="1:26" ht="12.75" customHeight="1">
      <c r="A971" s="232"/>
      <c r="B971" s="230"/>
      <c r="C971" s="230"/>
      <c r="D971" s="230"/>
      <c r="E971" s="230"/>
      <c r="F971" s="230"/>
      <c r="G971" s="230"/>
      <c r="H971" s="230"/>
      <c r="I971" s="230"/>
      <c r="J971" s="230"/>
      <c r="K971" s="230"/>
      <c r="L971" s="230"/>
      <c r="M971" s="230"/>
      <c r="N971" s="230"/>
      <c r="O971" s="230"/>
      <c r="P971" s="230"/>
      <c r="Q971" s="230"/>
      <c r="R971" s="230"/>
      <c r="S971" s="230"/>
      <c r="T971" s="230"/>
      <c r="U971" s="230"/>
      <c r="V971" s="230"/>
      <c r="W971" s="230"/>
      <c r="X971" s="230"/>
      <c r="Y971" s="230"/>
      <c r="Z971" s="230"/>
    </row>
    <row r="972" spans="1:26" ht="12.75" customHeight="1">
      <c r="A972" s="232"/>
      <c r="B972" s="230"/>
      <c r="C972" s="230"/>
      <c r="D972" s="230"/>
      <c r="E972" s="230"/>
      <c r="F972" s="230"/>
      <c r="G972" s="230"/>
      <c r="H972" s="230"/>
      <c r="I972" s="230"/>
      <c r="J972" s="230"/>
      <c r="K972" s="230"/>
      <c r="L972" s="230"/>
      <c r="M972" s="230"/>
      <c r="N972" s="230"/>
      <c r="O972" s="230"/>
      <c r="P972" s="230"/>
      <c r="Q972" s="230"/>
      <c r="R972" s="230"/>
      <c r="S972" s="230"/>
      <c r="T972" s="230"/>
      <c r="U972" s="230"/>
      <c r="V972" s="230"/>
      <c r="W972" s="230"/>
      <c r="X972" s="230"/>
      <c r="Y972" s="230"/>
      <c r="Z972" s="230"/>
    </row>
    <row r="973" spans="1:26" ht="12.75" customHeight="1">
      <c r="A973" s="232"/>
      <c r="B973" s="230"/>
      <c r="C973" s="230"/>
      <c r="D973" s="230"/>
      <c r="E973" s="230"/>
      <c r="F973" s="230"/>
      <c r="G973" s="230"/>
      <c r="H973" s="230"/>
      <c r="I973" s="230"/>
      <c r="J973" s="230"/>
      <c r="K973" s="230"/>
      <c r="L973" s="230"/>
      <c r="M973" s="230"/>
      <c r="N973" s="230"/>
      <c r="O973" s="230"/>
      <c r="P973" s="230"/>
      <c r="Q973" s="230"/>
      <c r="R973" s="230"/>
      <c r="S973" s="230"/>
      <c r="T973" s="230"/>
      <c r="U973" s="230"/>
      <c r="V973" s="230"/>
      <c r="W973" s="230"/>
      <c r="X973" s="230"/>
      <c r="Y973" s="230"/>
      <c r="Z973" s="230"/>
    </row>
    <row r="974" spans="1:26" ht="12.75" customHeight="1">
      <c r="A974" s="232"/>
      <c r="B974" s="230"/>
      <c r="C974" s="230"/>
      <c r="D974" s="230"/>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row>
    <row r="975" spans="1:26" ht="12.75" customHeight="1">
      <c r="A975" s="232"/>
      <c r="B975" s="230"/>
      <c r="C975" s="230"/>
      <c r="D975" s="230"/>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row>
    <row r="976" spans="1:26" ht="12.75" customHeight="1">
      <c r="A976" s="232"/>
      <c r="B976" s="230"/>
      <c r="C976" s="230"/>
      <c r="D976" s="230"/>
      <c r="E976" s="230"/>
      <c r="F976" s="230"/>
      <c r="G976" s="230"/>
      <c r="H976" s="230"/>
      <c r="I976" s="230"/>
      <c r="J976" s="230"/>
      <c r="K976" s="230"/>
      <c r="L976" s="230"/>
      <c r="M976" s="230"/>
      <c r="N976" s="230"/>
      <c r="O976" s="230"/>
      <c r="P976" s="230"/>
      <c r="Q976" s="230"/>
      <c r="R976" s="230"/>
      <c r="S976" s="230"/>
      <c r="T976" s="230"/>
      <c r="U976" s="230"/>
      <c r="V976" s="230"/>
      <c r="W976" s="230"/>
      <c r="X976" s="230"/>
      <c r="Y976" s="230"/>
      <c r="Z976" s="230"/>
    </row>
    <row r="977" spans="1:26" ht="12.75" customHeight="1">
      <c r="A977" s="232"/>
      <c r="B977" s="230"/>
      <c r="C977" s="230"/>
      <c r="D977" s="230"/>
      <c r="E977" s="230"/>
      <c r="F977" s="230"/>
      <c r="G977" s="230"/>
      <c r="H977" s="230"/>
      <c r="I977" s="230"/>
      <c r="J977" s="230"/>
      <c r="K977" s="230"/>
      <c r="L977" s="230"/>
      <c r="M977" s="230"/>
      <c r="N977" s="230"/>
      <c r="O977" s="230"/>
      <c r="P977" s="230"/>
      <c r="Q977" s="230"/>
      <c r="R977" s="230"/>
      <c r="S977" s="230"/>
      <c r="T977" s="230"/>
      <c r="U977" s="230"/>
      <c r="V977" s="230"/>
      <c r="W977" s="230"/>
      <c r="X977" s="230"/>
      <c r="Y977" s="230"/>
      <c r="Z977" s="230"/>
    </row>
    <row r="978" spans="1:26" ht="12.75" customHeight="1">
      <c r="A978" s="232"/>
      <c r="B978" s="230"/>
      <c r="C978" s="230"/>
      <c r="D978" s="230"/>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row>
    <row r="979" spans="1:26" ht="12.75" customHeight="1">
      <c r="A979" s="232"/>
      <c r="B979" s="230"/>
      <c r="C979" s="230"/>
      <c r="D979" s="230"/>
      <c r="E979" s="230"/>
      <c r="F979" s="230"/>
      <c r="G979" s="230"/>
      <c r="H979" s="230"/>
      <c r="I979" s="230"/>
      <c r="J979" s="230"/>
      <c r="K979" s="230"/>
      <c r="L979" s="230"/>
      <c r="M979" s="230"/>
      <c r="N979" s="230"/>
      <c r="O979" s="230"/>
      <c r="P979" s="230"/>
      <c r="Q979" s="230"/>
      <c r="R979" s="230"/>
      <c r="S979" s="230"/>
      <c r="T979" s="230"/>
      <c r="U979" s="230"/>
      <c r="V979" s="230"/>
      <c r="W979" s="230"/>
      <c r="X979" s="230"/>
      <c r="Y979" s="230"/>
      <c r="Z979" s="230"/>
    </row>
    <row r="980" spans="1:26" ht="12.75" customHeight="1">
      <c r="A980" s="232"/>
      <c r="B980" s="230"/>
      <c r="C980" s="230"/>
      <c r="D980" s="230"/>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row>
    <row r="981" spans="1:26" ht="12.75" customHeight="1">
      <c r="A981" s="232"/>
      <c r="B981" s="230"/>
      <c r="C981" s="230"/>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row>
    <row r="982" spans="1:26" ht="12.75" customHeight="1">
      <c r="A982" s="232"/>
      <c r="B982" s="230"/>
      <c r="C982" s="230"/>
      <c r="D982" s="230"/>
      <c r="E982" s="230"/>
      <c r="F982" s="230"/>
      <c r="G982" s="230"/>
      <c r="H982" s="230"/>
      <c r="I982" s="230"/>
      <c r="J982" s="230"/>
      <c r="K982" s="230"/>
      <c r="L982" s="230"/>
      <c r="M982" s="230"/>
      <c r="N982" s="230"/>
      <c r="O982" s="230"/>
      <c r="P982" s="230"/>
      <c r="Q982" s="230"/>
      <c r="R982" s="230"/>
      <c r="S982" s="230"/>
      <c r="T982" s="230"/>
      <c r="U982" s="230"/>
      <c r="V982" s="230"/>
      <c r="W982" s="230"/>
      <c r="X982" s="230"/>
      <c r="Y982" s="230"/>
      <c r="Z982" s="230"/>
    </row>
    <row r="983" spans="1:26" ht="12.75" customHeight="1">
      <c r="A983" s="232"/>
      <c r="B983" s="230"/>
      <c r="C983" s="230"/>
      <c r="D983" s="230"/>
      <c r="E983" s="230"/>
      <c r="F983" s="230"/>
      <c r="G983" s="230"/>
      <c r="H983" s="230"/>
      <c r="I983" s="230"/>
      <c r="J983" s="230"/>
      <c r="K983" s="230"/>
      <c r="L983" s="230"/>
      <c r="M983" s="230"/>
      <c r="N983" s="230"/>
      <c r="O983" s="230"/>
      <c r="P983" s="230"/>
      <c r="Q983" s="230"/>
      <c r="R983" s="230"/>
      <c r="S983" s="230"/>
      <c r="T983" s="230"/>
      <c r="U983" s="230"/>
      <c r="V983" s="230"/>
      <c r="W983" s="230"/>
      <c r="X983" s="230"/>
      <c r="Y983" s="230"/>
      <c r="Z983" s="230"/>
    </row>
    <row r="984" spans="1:26" ht="12.75" customHeight="1">
      <c r="A984" s="232"/>
      <c r="B984" s="230"/>
      <c r="C984" s="230"/>
      <c r="D984" s="230"/>
      <c r="E984" s="230"/>
      <c r="F984" s="230"/>
      <c r="G984" s="230"/>
      <c r="H984" s="230"/>
      <c r="I984" s="230"/>
      <c r="J984" s="230"/>
      <c r="K984" s="230"/>
      <c r="L984" s="230"/>
      <c r="M984" s="230"/>
      <c r="N984" s="230"/>
      <c r="O984" s="230"/>
      <c r="P984" s="230"/>
      <c r="Q984" s="230"/>
      <c r="R984" s="230"/>
      <c r="S984" s="230"/>
      <c r="T984" s="230"/>
      <c r="U984" s="230"/>
      <c r="V984" s="230"/>
      <c r="W984" s="230"/>
      <c r="X984" s="230"/>
      <c r="Y984" s="230"/>
      <c r="Z984" s="230"/>
    </row>
    <row r="985" spans="1:26" ht="12.75" customHeight="1">
      <c r="A985" s="232"/>
      <c r="B985" s="230"/>
      <c r="C985" s="230"/>
      <c r="D985" s="230"/>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row>
    <row r="986" spans="1:26" ht="12.75" customHeight="1">
      <c r="A986" s="232"/>
      <c r="B986" s="230"/>
      <c r="C986" s="230"/>
      <c r="D986" s="230"/>
      <c r="E986" s="230"/>
      <c r="F986" s="230"/>
      <c r="G986" s="230"/>
      <c r="H986" s="230"/>
      <c r="I986" s="230"/>
      <c r="J986" s="230"/>
      <c r="K986" s="230"/>
      <c r="L986" s="230"/>
      <c r="M986" s="230"/>
      <c r="N986" s="230"/>
      <c r="O986" s="230"/>
      <c r="P986" s="230"/>
      <c r="Q986" s="230"/>
      <c r="R986" s="230"/>
      <c r="S986" s="230"/>
      <c r="T986" s="230"/>
      <c r="U986" s="230"/>
      <c r="V986" s="230"/>
      <c r="W986" s="230"/>
      <c r="X986" s="230"/>
      <c r="Y986" s="230"/>
      <c r="Z986" s="230"/>
    </row>
    <row r="987" spans="1:26" ht="12.75" customHeight="1">
      <c r="A987" s="232"/>
      <c r="B987" s="230"/>
      <c r="C987" s="230"/>
      <c r="D987" s="230"/>
      <c r="E987" s="230"/>
      <c r="F987" s="230"/>
      <c r="G987" s="230"/>
      <c r="H987" s="230"/>
      <c r="I987" s="230"/>
      <c r="J987" s="230"/>
      <c r="K987" s="230"/>
      <c r="L987" s="230"/>
      <c r="M987" s="230"/>
      <c r="N987" s="230"/>
      <c r="O987" s="230"/>
      <c r="P987" s="230"/>
      <c r="Q987" s="230"/>
      <c r="R987" s="230"/>
      <c r="S987" s="230"/>
      <c r="T987" s="230"/>
      <c r="U987" s="230"/>
      <c r="V987" s="230"/>
      <c r="W987" s="230"/>
      <c r="X987" s="230"/>
      <c r="Y987" s="230"/>
      <c r="Z987" s="230"/>
    </row>
    <row r="988" spans="1:26" ht="12.75" customHeight="1">
      <c r="A988" s="232"/>
      <c r="B988" s="230"/>
      <c r="C988" s="230"/>
      <c r="D988" s="230"/>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row>
    <row r="989" spans="1:26" ht="12.75" customHeight="1">
      <c r="A989" s="232"/>
      <c r="B989" s="230"/>
      <c r="C989" s="230"/>
      <c r="D989" s="230"/>
      <c r="E989" s="230"/>
      <c r="F989" s="230"/>
      <c r="G989" s="230"/>
      <c r="H989" s="230"/>
      <c r="I989" s="230"/>
      <c r="J989" s="230"/>
      <c r="K989" s="230"/>
      <c r="L989" s="230"/>
      <c r="M989" s="230"/>
      <c r="N989" s="230"/>
      <c r="O989" s="230"/>
      <c r="P989" s="230"/>
      <c r="Q989" s="230"/>
      <c r="R989" s="230"/>
      <c r="S989" s="230"/>
      <c r="T989" s="230"/>
      <c r="U989" s="230"/>
      <c r="V989" s="230"/>
      <c r="W989" s="230"/>
      <c r="X989" s="230"/>
      <c r="Y989" s="230"/>
      <c r="Z989" s="230"/>
    </row>
    <row r="990" spans="1:26" ht="12.75" customHeight="1">
      <c r="A990" s="232"/>
      <c r="B990" s="230"/>
      <c r="C990" s="230"/>
      <c r="D990" s="230"/>
      <c r="E990" s="230"/>
      <c r="F990" s="230"/>
      <c r="G990" s="230"/>
      <c r="H990" s="230"/>
      <c r="I990" s="230"/>
      <c r="J990" s="230"/>
      <c r="K990" s="230"/>
      <c r="L990" s="230"/>
      <c r="M990" s="230"/>
      <c r="N990" s="230"/>
      <c r="O990" s="230"/>
      <c r="P990" s="230"/>
      <c r="Q990" s="230"/>
      <c r="R990" s="230"/>
      <c r="S990" s="230"/>
      <c r="T990" s="230"/>
      <c r="U990" s="230"/>
      <c r="V990" s="230"/>
      <c r="W990" s="230"/>
      <c r="X990" s="230"/>
      <c r="Y990" s="230"/>
      <c r="Z990" s="230"/>
    </row>
    <row r="991" spans="1:26" ht="12.75" customHeight="1">
      <c r="A991" s="232"/>
      <c r="B991" s="230"/>
      <c r="C991" s="230"/>
      <c r="D991" s="230"/>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row>
    <row r="992" spans="1:26" ht="12.75" customHeight="1">
      <c r="A992" s="232"/>
      <c r="B992" s="230"/>
      <c r="C992" s="230"/>
      <c r="D992" s="230"/>
      <c r="E992" s="230"/>
      <c r="F992" s="230"/>
      <c r="G992" s="230"/>
      <c r="H992" s="230"/>
      <c r="I992" s="230"/>
      <c r="J992" s="230"/>
      <c r="K992" s="230"/>
      <c r="L992" s="230"/>
      <c r="M992" s="230"/>
      <c r="N992" s="230"/>
      <c r="O992" s="230"/>
      <c r="P992" s="230"/>
      <c r="Q992" s="230"/>
      <c r="R992" s="230"/>
      <c r="S992" s="230"/>
      <c r="T992" s="230"/>
      <c r="U992" s="230"/>
      <c r="V992" s="230"/>
      <c r="W992" s="230"/>
      <c r="X992" s="230"/>
      <c r="Y992" s="230"/>
      <c r="Z992" s="230"/>
    </row>
    <row r="993" spans="1:26" ht="12.75" customHeight="1">
      <c r="A993" s="232"/>
      <c r="B993" s="230"/>
      <c r="C993" s="230"/>
      <c r="D993" s="230"/>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row>
    <row r="994" spans="1:26" ht="12.75" customHeight="1">
      <c r="A994" s="232"/>
      <c r="B994" s="230"/>
      <c r="C994" s="230"/>
      <c r="D994" s="230"/>
      <c r="E994" s="230"/>
      <c r="F994" s="230"/>
      <c r="G994" s="230"/>
      <c r="H994" s="230"/>
      <c r="I994" s="230"/>
      <c r="J994" s="230"/>
      <c r="K994" s="230"/>
      <c r="L994" s="230"/>
      <c r="M994" s="230"/>
      <c r="N994" s="230"/>
      <c r="O994" s="230"/>
      <c r="P994" s="230"/>
      <c r="Q994" s="230"/>
      <c r="R994" s="230"/>
      <c r="S994" s="230"/>
      <c r="T994" s="230"/>
      <c r="U994" s="230"/>
      <c r="V994" s="230"/>
      <c r="W994" s="230"/>
      <c r="X994" s="230"/>
      <c r="Y994" s="230"/>
      <c r="Z994" s="230"/>
    </row>
    <row r="995" spans="1:26" ht="12.75" customHeight="1">
      <c r="A995" s="232"/>
      <c r="B995" s="230"/>
      <c r="C995" s="230"/>
      <c r="D995" s="230"/>
      <c r="E995" s="230"/>
      <c r="F995" s="230"/>
      <c r="G995" s="230"/>
      <c r="H995" s="230"/>
      <c r="I995" s="230"/>
      <c r="J995" s="230"/>
      <c r="K995" s="230"/>
      <c r="L995" s="230"/>
      <c r="M995" s="230"/>
      <c r="N995" s="230"/>
      <c r="O995" s="230"/>
      <c r="P995" s="230"/>
      <c r="Q995" s="230"/>
      <c r="R995" s="230"/>
      <c r="S995" s="230"/>
      <c r="T995" s="230"/>
      <c r="U995" s="230"/>
      <c r="V995" s="230"/>
      <c r="W995" s="230"/>
      <c r="X995" s="230"/>
      <c r="Y995" s="230"/>
      <c r="Z995" s="230"/>
    </row>
    <row r="996" spans="1:26" ht="12.75" customHeight="1">
      <c r="A996" s="232"/>
      <c r="B996" s="230"/>
      <c r="C996" s="230"/>
      <c r="D996" s="230"/>
      <c r="E996" s="230"/>
      <c r="F996" s="230"/>
      <c r="G996" s="230"/>
      <c r="H996" s="230"/>
      <c r="I996" s="230"/>
      <c r="J996" s="230"/>
      <c r="K996" s="230"/>
      <c r="L996" s="230"/>
      <c r="M996" s="230"/>
      <c r="N996" s="230"/>
      <c r="O996" s="230"/>
      <c r="P996" s="230"/>
      <c r="Q996" s="230"/>
      <c r="R996" s="230"/>
      <c r="S996" s="230"/>
      <c r="T996" s="230"/>
      <c r="U996" s="230"/>
      <c r="V996" s="230"/>
      <c r="W996" s="230"/>
      <c r="X996" s="230"/>
      <c r="Y996" s="230"/>
      <c r="Z996" s="230"/>
    </row>
    <row r="997" spans="1:26" ht="12.75" customHeight="1">
      <c r="A997" s="232"/>
      <c r="B997" s="230"/>
      <c r="C997" s="230"/>
      <c r="D997" s="230"/>
      <c r="E997" s="230"/>
      <c r="F997" s="230"/>
      <c r="G997" s="230"/>
      <c r="H997" s="230"/>
      <c r="I997" s="230"/>
      <c r="J997" s="230"/>
      <c r="K997" s="230"/>
      <c r="L997" s="230"/>
      <c r="M997" s="230"/>
      <c r="N997" s="230"/>
      <c r="O997" s="230"/>
      <c r="P997" s="230"/>
      <c r="Q997" s="230"/>
      <c r="R997" s="230"/>
      <c r="S997" s="230"/>
      <c r="T997" s="230"/>
      <c r="U997" s="230"/>
      <c r="V997" s="230"/>
      <c r="W997" s="230"/>
      <c r="X997" s="230"/>
      <c r="Y997" s="230"/>
      <c r="Z997" s="230"/>
    </row>
    <row r="998" spans="1:26" ht="12.75" customHeight="1">
      <c r="A998" s="232"/>
      <c r="B998" s="230"/>
      <c r="C998" s="230"/>
      <c r="D998" s="230"/>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row>
    <row r="999" spans="1:26" ht="12.75" customHeight="1">
      <c r="A999" s="232"/>
      <c r="B999" s="230"/>
      <c r="C999" s="230"/>
      <c r="D999" s="230"/>
      <c r="E999" s="230"/>
      <c r="F999" s="230"/>
      <c r="G999" s="230"/>
      <c r="H999" s="230"/>
      <c r="I999" s="230"/>
      <c r="J999" s="230"/>
      <c r="K999" s="230"/>
      <c r="L999" s="230"/>
      <c r="M999" s="230"/>
      <c r="N999" s="230"/>
      <c r="O999" s="230"/>
      <c r="P999" s="230"/>
      <c r="Q999" s="230"/>
      <c r="R999" s="230"/>
      <c r="S999" s="230"/>
      <c r="T999" s="230"/>
      <c r="U999" s="230"/>
      <c r="V999" s="230"/>
      <c r="W999" s="230"/>
      <c r="X999" s="230"/>
      <c r="Y999" s="230"/>
      <c r="Z999" s="230"/>
    </row>
  </sheetData>
  <mergeCells count="22">
    <mergeCell ref="D33:E33"/>
    <mergeCell ref="D34:E34"/>
    <mergeCell ref="D35:E35"/>
    <mergeCell ref="D28:E28"/>
    <mergeCell ref="D29:E29"/>
    <mergeCell ref="D30:E30"/>
    <mergeCell ref="D31:E31"/>
    <mergeCell ref="D32:E32"/>
    <mergeCell ref="B60:D60"/>
    <mergeCell ref="B63:D63"/>
    <mergeCell ref="B82:D82"/>
    <mergeCell ref="B36:D36"/>
    <mergeCell ref="B37:D37"/>
    <mergeCell ref="B38:D38"/>
    <mergeCell ref="B40:D40"/>
    <mergeCell ref="D54:D56"/>
    <mergeCell ref="B20:D20"/>
    <mergeCell ref="A1:D1"/>
    <mergeCell ref="C2:D2"/>
    <mergeCell ref="B13:B14"/>
    <mergeCell ref="B17:D17"/>
    <mergeCell ref="B19:D19"/>
  </mergeCells>
  <hyperlinks>
    <hyperlink ref="D11" r:id="rId1" xr:uid="{2B808E8F-34D1-41C0-A8EF-FA5B0F50B5AE}"/>
    <hyperlink ref="B17:D17" r:id="rId2" display="https://western.edu/about/mission-campus-profile/" xr:uid="{165089B1-CB63-45C9-BB5A-307DD8EAB0FF}"/>
    <hyperlink ref="D29" r:id="rId3" xr:uid="{520B1E5C-8E89-4DDB-9C30-53D84CE6E6F4}"/>
    <hyperlink ref="D35" r:id="rId4" xr:uid="{8E7754C9-C832-4D7D-BCDC-3CEBA0DB78DE}"/>
  </hyperlinks>
  <pageMargins left="0.75" right="0.75" top="1" bottom="1" header="0" footer="0"/>
  <pageSetup scale="75" orientation="portrait" r:id="rId5"/>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G133" sqref="G133"/>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85" t="s">
        <v>79</v>
      </c>
      <c r="B1" s="386"/>
      <c r="C1" s="386"/>
      <c r="D1" s="386"/>
      <c r="E1" s="386"/>
      <c r="F1" s="386"/>
      <c r="G1" s="386"/>
      <c r="H1" s="386"/>
    </row>
    <row r="2" spans="1:8" ht="12.75" customHeight="1">
      <c r="A2" s="2"/>
    </row>
    <row r="3" spans="1:8" ht="14.25" customHeight="1">
      <c r="A3" s="4" t="s">
        <v>80</v>
      </c>
      <c r="B3" s="387" t="s">
        <v>81</v>
      </c>
      <c r="C3" s="384"/>
      <c r="D3" s="384"/>
      <c r="E3" s="384"/>
      <c r="F3" s="384"/>
      <c r="G3" s="384"/>
      <c r="H3" s="384"/>
    </row>
    <row r="4" spans="1:8" ht="26.25" customHeight="1">
      <c r="A4" s="4"/>
      <c r="B4" s="383" t="s">
        <v>82</v>
      </c>
      <c r="C4" s="384"/>
      <c r="D4" s="384"/>
      <c r="E4" s="384"/>
      <c r="F4" s="384"/>
      <c r="G4" s="384"/>
      <c r="H4" s="384"/>
    </row>
    <row r="5" spans="1:8" ht="13.5" customHeight="1">
      <c r="A5" s="4"/>
      <c r="B5" s="388" t="s">
        <v>83</v>
      </c>
      <c r="C5" s="384"/>
      <c r="D5" s="384"/>
      <c r="E5" s="384"/>
      <c r="F5" s="384"/>
      <c r="G5" s="384"/>
      <c r="H5" s="384"/>
    </row>
    <row r="6" spans="1:8" ht="12.75">
      <c r="A6" s="4"/>
      <c r="B6" s="388" t="s">
        <v>84</v>
      </c>
      <c r="C6" s="384"/>
      <c r="D6" s="384"/>
      <c r="E6" s="384"/>
      <c r="F6" s="384"/>
      <c r="G6" s="384"/>
      <c r="H6" s="384"/>
    </row>
    <row r="7" spans="1:8" ht="14.25" customHeight="1">
      <c r="A7" s="4"/>
      <c r="B7" s="388" t="s">
        <v>85</v>
      </c>
      <c r="C7" s="384"/>
      <c r="D7" s="384"/>
      <c r="E7" s="384"/>
      <c r="F7" s="384"/>
      <c r="G7" s="384"/>
      <c r="H7" s="384"/>
    </row>
    <row r="8" spans="1:8" ht="12.75">
      <c r="A8" s="4"/>
      <c r="B8" s="388" t="s">
        <v>86</v>
      </c>
      <c r="C8" s="384"/>
      <c r="D8" s="384"/>
      <c r="E8" s="384"/>
      <c r="F8" s="384"/>
      <c r="G8" s="384"/>
      <c r="H8" s="384"/>
    </row>
    <row r="9" spans="1:8" ht="44.1" customHeight="1">
      <c r="A9" s="4"/>
      <c r="B9" s="408" t="s">
        <v>87</v>
      </c>
      <c r="C9" s="409"/>
      <c r="D9" s="409"/>
      <c r="E9" s="409"/>
      <c r="F9" s="409"/>
      <c r="G9" s="409"/>
    </row>
    <row r="10" spans="1:8" ht="12.75" customHeight="1">
      <c r="A10" s="4"/>
      <c r="B10" s="200" t="s">
        <v>88</v>
      </c>
      <c r="C10" s="201" t="s">
        <v>89</v>
      </c>
      <c r="D10" s="202" t="s">
        <v>90</v>
      </c>
      <c r="E10" s="203" t="s">
        <v>91</v>
      </c>
      <c r="F10" s="203" t="s">
        <v>92</v>
      </c>
    </row>
    <row r="11" spans="1:8" ht="24.95" customHeight="1">
      <c r="A11" s="4"/>
      <c r="B11" s="21" t="s">
        <v>93</v>
      </c>
      <c r="C11" s="324">
        <v>219</v>
      </c>
      <c r="D11" s="22">
        <v>135</v>
      </c>
      <c r="E11" s="22">
        <v>0</v>
      </c>
      <c r="F11" s="22">
        <v>1</v>
      </c>
    </row>
    <row r="12" spans="1:8" ht="12.75" customHeight="1">
      <c r="A12" s="4"/>
      <c r="B12" s="23" t="s">
        <v>94</v>
      </c>
      <c r="C12" s="22">
        <v>48</v>
      </c>
      <c r="D12" s="22">
        <v>33</v>
      </c>
      <c r="E12" s="22">
        <v>0</v>
      </c>
      <c r="F12" s="22">
        <v>0</v>
      </c>
    </row>
    <row r="13" spans="1:8" ht="12.75" customHeight="1">
      <c r="A13" s="4"/>
      <c r="B13" s="23" t="s">
        <v>95</v>
      </c>
      <c r="C13" s="22">
        <v>550</v>
      </c>
      <c r="D13" s="22">
        <v>438</v>
      </c>
      <c r="E13" s="22">
        <v>6</v>
      </c>
      <c r="F13" s="22">
        <v>4</v>
      </c>
    </row>
    <row r="14" spans="1:8" ht="12.75" customHeight="1">
      <c r="A14" s="4"/>
      <c r="B14" s="24" t="s">
        <v>96</v>
      </c>
      <c r="C14" s="25">
        <f t="shared" ref="C14:D14" si="0">SUM(C11:C13)</f>
        <v>817</v>
      </c>
      <c r="D14" s="25">
        <f t="shared" si="0"/>
        <v>606</v>
      </c>
      <c r="E14" s="25">
        <f>SUM(E11:E13)</f>
        <v>6</v>
      </c>
      <c r="F14" s="25">
        <f t="shared" ref="F14" si="1">SUM(F11:F13)</f>
        <v>5</v>
      </c>
    </row>
    <row r="15" spans="1:8" ht="12.75" customHeight="1">
      <c r="A15" s="4"/>
      <c r="B15" s="21" t="s">
        <v>97</v>
      </c>
      <c r="C15" s="22">
        <v>12</v>
      </c>
      <c r="D15" s="22">
        <v>15</v>
      </c>
      <c r="E15" s="22">
        <v>0</v>
      </c>
      <c r="F15" s="22">
        <v>3</v>
      </c>
    </row>
    <row r="16" spans="1:8" ht="12.75" customHeight="1">
      <c r="A16" s="4"/>
      <c r="B16" s="24" t="s">
        <v>98</v>
      </c>
      <c r="C16" s="25">
        <f>SUM(C14:C15)</f>
        <v>829</v>
      </c>
      <c r="D16" s="25">
        <f t="shared" ref="D16" si="2">SUM(D14:D15)</f>
        <v>621</v>
      </c>
      <c r="E16" s="25">
        <f>SUM(E14:E15)</f>
        <v>6</v>
      </c>
      <c r="F16" s="25">
        <f t="shared" ref="F16" si="3">SUM(F14:F15)</f>
        <v>8</v>
      </c>
    </row>
    <row r="17" spans="1:6" ht="12.75" customHeight="1"/>
    <row r="18" spans="1:6" ht="12.75" customHeight="1">
      <c r="A18" s="4"/>
      <c r="B18" s="204" t="s">
        <v>99</v>
      </c>
      <c r="C18" s="201" t="s">
        <v>89</v>
      </c>
      <c r="D18" s="202" t="s">
        <v>90</v>
      </c>
      <c r="E18" s="203" t="s">
        <v>91</v>
      </c>
      <c r="F18" s="203" t="s">
        <v>92</v>
      </c>
    </row>
    <row r="19" spans="1:6" ht="26.45" customHeight="1">
      <c r="A19" s="4"/>
      <c r="B19" s="198" t="s">
        <v>93</v>
      </c>
      <c r="C19" s="324">
        <v>1</v>
      </c>
      <c r="D19" s="22">
        <v>1</v>
      </c>
      <c r="E19" s="22">
        <v>0</v>
      </c>
      <c r="F19" s="22">
        <v>0</v>
      </c>
    </row>
    <row r="20" spans="1:6" ht="12.75" customHeight="1">
      <c r="A20" s="4"/>
      <c r="B20" s="23" t="s">
        <v>94</v>
      </c>
      <c r="C20" s="22">
        <v>4</v>
      </c>
      <c r="D20" s="22">
        <v>12</v>
      </c>
      <c r="E20" s="22">
        <v>0</v>
      </c>
      <c r="F20" s="22">
        <v>0</v>
      </c>
    </row>
    <row r="21" spans="1:6" ht="12.75" customHeight="1">
      <c r="A21" s="4"/>
      <c r="B21" s="23" t="s">
        <v>95</v>
      </c>
      <c r="C21" s="22">
        <v>71</v>
      </c>
      <c r="D21" s="22">
        <v>62</v>
      </c>
      <c r="E21" s="22">
        <v>0</v>
      </c>
      <c r="F21" s="22">
        <v>1</v>
      </c>
    </row>
    <row r="22" spans="1:6" ht="12.75" customHeight="1">
      <c r="A22" s="4"/>
      <c r="B22" s="24" t="s">
        <v>96</v>
      </c>
      <c r="C22" s="25">
        <f>SUM(C19:C21)</f>
        <v>76</v>
      </c>
      <c r="D22" s="25">
        <f t="shared" ref="D22:E22" si="4">SUM(D19:D21)</f>
        <v>75</v>
      </c>
      <c r="E22" s="25">
        <f t="shared" si="4"/>
        <v>0</v>
      </c>
      <c r="F22" s="25">
        <f t="shared" ref="F22" si="5">SUM(F19:F21)</f>
        <v>1</v>
      </c>
    </row>
    <row r="23" spans="1:6" ht="12.75" customHeight="1">
      <c r="A23" s="4"/>
      <c r="B23" s="21" t="s">
        <v>97</v>
      </c>
      <c r="C23" s="22">
        <v>603</v>
      </c>
      <c r="D23" s="22">
        <v>845</v>
      </c>
      <c r="E23" s="22">
        <v>15</v>
      </c>
      <c r="F23" s="22">
        <v>70</v>
      </c>
    </row>
    <row r="24" spans="1:6" ht="12.75" customHeight="1">
      <c r="A24" s="4"/>
      <c r="B24" s="24" t="s">
        <v>100</v>
      </c>
      <c r="C24" s="25">
        <f>SUM(C22:C23)</f>
        <v>679</v>
      </c>
      <c r="D24" s="25">
        <f t="shared" ref="D24:E24" si="6">SUM(D22:D23)</f>
        <v>920</v>
      </c>
      <c r="E24" s="25">
        <f t="shared" si="6"/>
        <v>15</v>
      </c>
      <c r="F24" s="25">
        <f t="shared" ref="F24" si="7">SUM(F22:F23)</f>
        <v>71</v>
      </c>
    </row>
    <row r="25" spans="1:6" ht="12.75" customHeight="1"/>
    <row r="26" spans="1:6" ht="12.75" customHeight="1">
      <c r="A26" s="4"/>
      <c r="B26" s="204" t="s">
        <v>101</v>
      </c>
      <c r="C26" s="201" t="s">
        <v>89</v>
      </c>
      <c r="D26" s="202" t="s">
        <v>90</v>
      </c>
      <c r="E26" s="203" t="s">
        <v>91</v>
      </c>
      <c r="F26" s="203" t="s">
        <v>92</v>
      </c>
    </row>
    <row r="27" spans="1:6" ht="12.75" customHeight="1">
      <c r="A27" s="4"/>
      <c r="B27" s="24" t="s">
        <v>102</v>
      </c>
      <c r="C27" s="325">
        <f>SUM(C24,C16)</f>
        <v>1508</v>
      </c>
      <c r="D27" s="325">
        <f t="shared" ref="D27:F27" si="8">SUM(D24,D16)</f>
        <v>1541</v>
      </c>
      <c r="E27" s="325">
        <f t="shared" si="8"/>
        <v>21</v>
      </c>
      <c r="F27" s="325">
        <f t="shared" si="8"/>
        <v>79</v>
      </c>
    </row>
    <row r="28" spans="1:6" ht="12.75"/>
    <row r="29" spans="1:6" ht="12.75" customHeight="1">
      <c r="A29" s="4"/>
      <c r="B29" s="199" t="s">
        <v>103</v>
      </c>
      <c r="C29" s="26"/>
      <c r="D29" s="26"/>
      <c r="E29" s="26"/>
      <c r="F29" s="26"/>
    </row>
    <row r="30" spans="1:6" ht="12.75" customHeight="1">
      <c r="A30" s="4"/>
      <c r="B30" s="23" t="s">
        <v>104</v>
      </c>
      <c r="C30" s="27">
        <v>33</v>
      </c>
      <c r="D30" s="27">
        <v>87</v>
      </c>
      <c r="E30" s="27">
        <v>1</v>
      </c>
      <c r="F30" s="27">
        <v>0</v>
      </c>
    </row>
    <row r="31" spans="1:6" ht="12.75" customHeight="1">
      <c r="A31" s="4"/>
      <c r="B31" s="23" t="s">
        <v>95</v>
      </c>
      <c r="C31" s="27">
        <v>50</v>
      </c>
      <c r="D31" s="27">
        <v>111</v>
      </c>
      <c r="E31" s="27">
        <v>2</v>
      </c>
      <c r="F31" s="27">
        <v>6</v>
      </c>
    </row>
    <row r="32" spans="1:6" ht="12.75" customHeight="1">
      <c r="A32" s="4"/>
      <c r="B32" s="21" t="s">
        <v>105</v>
      </c>
      <c r="C32" s="27">
        <v>0</v>
      </c>
      <c r="D32" s="27">
        <v>0</v>
      </c>
      <c r="E32" s="27">
        <v>0</v>
      </c>
      <c r="F32" s="27">
        <v>0</v>
      </c>
    </row>
    <row r="33" spans="1:8" ht="12.75" customHeight="1">
      <c r="A33" s="4"/>
      <c r="B33" s="24" t="s">
        <v>106</v>
      </c>
      <c r="C33" s="28">
        <f t="shared" ref="C33:E33" si="9">SUM(C30:C32)</f>
        <v>83</v>
      </c>
      <c r="D33" s="28">
        <f t="shared" si="9"/>
        <v>198</v>
      </c>
      <c r="E33" s="28">
        <f t="shared" si="9"/>
        <v>3</v>
      </c>
      <c r="F33" s="28">
        <f t="shared" ref="F33" si="10">SUM(F30:F32)</f>
        <v>6</v>
      </c>
    </row>
    <row r="34" spans="1:8" ht="12.75"/>
    <row r="35" spans="1:8" ht="12.75" customHeight="1">
      <c r="A35" s="4"/>
      <c r="B35" s="199" t="s">
        <v>107</v>
      </c>
      <c r="C35" s="26"/>
      <c r="D35" s="26"/>
      <c r="E35" s="26"/>
      <c r="F35" s="26"/>
    </row>
    <row r="36" spans="1:8" ht="12.75" customHeight="1">
      <c r="A36" s="4"/>
      <c r="B36" s="23" t="s">
        <v>104</v>
      </c>
      <c r="C36" s="27">
        <v>1</v>
      </c>
      <c r="D36" s="27">
        <v>25</v>
      </c>
      <c r="E36" s="27">
        <v>0</v>
      </c>
      <c r="F36" s="27">
        <v>0</v>
      </c>
    </row>
    <row r="37" spans="1:8" ht="12.75" customHeight="1">
      <c r="A37" s="4"/>
      <c r="B37" s="23" t="s">
        <v>95</v>
      </c>
      <c r="C37" s="27">
        <v>15</v>
      </c>
      <c r="D37" s="27">
        <v>49</v>
      </c>
      <c r="E37" s="27">
        <v>0</v>
      </c>
      <c r="F37" s="27">
        <v>4</v>
      </c>
    </row>
    <row r="38" spans="1:8" ht="12.75" customHeight="1">
      <c r="A38" s="4"/>
      <c r="B38" s="21" t="s">
        <v>105</v>
      </c>
      <c r="C38" s="27">
        <v>9</v>
      </c>
      <c r="D38" s="27">
        <v>19</v>
      </c>
      <c r="E38" s="27">
        <v>0</v>
      </c>
      <c r="F38" s="27">
        <v>8</v>
      </c>
    </row>
    <row r="39" spans="1:8" ht="12.75" customHeight="1">
      <c r="A39" s="4"/>
      <c r="B39" s="24" t="s">
        <v>108</v>
      </c>
      <c r="C39" s="28">
        <f t="shared" ref="C39:E39" si="11">SUM(C36:C38)</f>
        <v>25</v>
      </c>
      <c r="D39" s="28">
        <f>SUM(D36:D38)</f>
        <v>93</v>
      </c>
      <c r="E39" s="28">
        <f t="shared" si="11"/>
        <v>0</v>
      </c>
      <c r="F39" s="28">
        <f t="shared" ref="F39" si="12">SUM(F36:F38)</f>
        <v>12</v>
      </c>
    </row>
    <row r="40" spans="1:8" ht="12.75" customHeight="1"/>
    <row r="41" spans="1:8" ht="12.75" customHeight="1">
      <c r="A41" s="4"/>
      <c r="B41" s="204" t="s">
        <v>109</v>
      </c>
      <c r="C41" s="201" t="s">
        <v>89</v>
      </c>
      <c r="D41" s="202" t="s">
        <v>90</v>
      </c>
      <c r="E41" s="203" t="s">
        <v>91</v>
      </c>
      <c r="F41" s="203" t="s">
        <v>92</v>
      </c>
    </row>
    <row r="42" spans="1:8" ht="12.75" customHeight="1">
      <c r="A42" s="4"/>
      <c r="B42" s="24" t="s">
        <v>110</v>
      </c>
      <c r="C42" s="326">
        <f>SUM(C39,C33)</f>
        <v>108</v>
      </c>
      <c r="D42" s="326">
        <f t="shared" ref="D42:F42" si="13">SUM(D39,D33)</f>
        <v>291</v>
      </c>
      <c r="E42" s="326">
        <f t="shared" si="13"/>
        <v>3</v>
      </c>
      <c r="F42" s="25">
        <f t="shared" si="13"/>
        <v>18</v>
      </c>
    </row>
    <row r="43" spans="1:8" ht="12.75" customHeight="1"/>
    <row r="44" spans="1:8" ht="12.75" customHeight="1">
      <c r="A44" s="4"/>
      <c r="B44" s="204" t="s">
        <v>111</v>
      </c>
      <c r="C44" s="201" t="s">
        <v>89</v>
      </c>
      <c r="D44" s="202" t="s">
        <v>90</v>
      </c>
      <c r="E44" s="203" t="s">
        <v>91</v>
      </c>
      <c r="F44" s="203" t="s">
        <v>92</v>
      </c>
    </row>
    <row r="45" spans="1:8" ht="12.75" customHeight="1">
      <c r="A45" s="4"/>
      <c r="B45" s="24" t="s">
        <v>112</v>
      </c>
      <c r="C45" s="25">
        <f>SUM(C42,C27)</f>
        <v>1616</v>
      </c>
      <c r="D45" s="25">
        <f t="shared" ref="D45:F45" si="14">SUM(D42,D27)</f>
        <v>1832</v>
      </c>
      <c r="E45" s="25">
        <f t="shared" si="14"/>
        <v>24</v>
      </c>
      <c r="F45" s="25">
        <f t="shared" si="14"/>
        <v>97</v>
      </c>
    </row>
    <row r="46" spans="1:8" ht="12.75" customHeight="1">
      <c r="A46" s="4"/>
      <c r="B46" s="29"/>
      <c r="C46" s="30"/>
      <c r="D46" s="31"/>
      <c r="E46" s="31"/>
      <c r="F46" s="31"/>
      <c r="G46" s="31"/>
      <c r="H46" s="31"/>
    </row>
    <row r="47" spans="1:8" ht="12.75" customHeight="1">
      <c r="A47" s="4"/>
      <c r="B47" s="32" t="s">
        <v>113</v>
      </c>
      <c r="C47" s="33">
        <f>SUM(C27:F27)</f>
        <v>3149</v>
      </c>
      <c r="G47" s="34"/>
      <c r="H47" s="34"/>
    </row>
    <row r="48" spans="1:8" ht="12.75" customHeight="1">
      <c r="A48" s="4"/>
      <c r="B48" s="32" t="s">
        <v>114</v>
      </c>
      <c r="C48" s="327">
        <f>SUM(C42:F42)</f>
        <v>420</v>
      </c>
      <c r="G48" s="34"/>
      <c r="H48" s="34"/>
    </row>
    <row r="49" spans="1:8" ht="12.75" customHeight="1">
      <c r="A49" s="4"/>
      <c r="B49" s="5" t="s">
        <v>115</v>
      </c>
      <c r="C49" s="328">
        <f>SUM(C47:C48)</f>
        <v>3569</v>
      </c>
      <c r="D49" s="5"/>
      <c r="E49" s="5"/>
      <c r="F49" s="5"/>
      <c r="G49" s="35"/>
      <c r="H49" s="35"/>
    </row>
    <row r="50" spans="1:8" ht="22.5" customHeight="1">
      <c r="A50" s="36" t="s">
        <v>116</v>
      </c>
      <c r="B50" s="410" t="s">
        <v>117</v>
      </c>
      <c r="C50" s="384"/>
      <c r="D50" s="384"/>
      <c r="E50" s="384"/>
      <c r="F50" s="384"/>
      <c r="G50" s="384"/>
      <c r="H50" s="384"/>
    </row>
    <row r="51" spans="1:8" ht="27.75" customHeight="1">
      <c r="A51" s="4"/>
      <c r="B51" s="383" t="s">
        <v>118</v>
      </c>
      <c r="C51" s="384"/>
      <c r="D51" s="384"/>
      <c r="E51" s="384"/>
      <c r="F51" s="384"/>
      <c r="G51" s="384"/>
      <c r="H51" s="384"/>
    </row>
    <row r="52" spans="1:8" ht="15" customHeight="1">
      <c r="A52" s="4"/>
      <c r="B52" s="383" t="s">
        <v>119</v>
      </c>
      <c r="C52" s="384"/>
      <c r="D52" s="384"/>
      <c r="E52" s="384"/>
      <c r="F52" s="384"/>
      <c r="G52" s="384"/>
      <c r="H52" s="384"/>
    </row>
    <row r="53" spans="1:8" ht="15.75" customHeight="1">
      <c r="A53" s="4"/>
      <c r="B53" s="383" t="s">
        <v>120</v>
      </c>
      <c r="C53" s="384"/>
      <c r="D53" s="384"/>
      <c r="E53" s="384"/>
      <c r="F53" s="384"/>
      <c r="G53" s="384"/>
      <c r="H53" s="384"/>
    </row>
    <row r="54" spans="1:8" ht="38.25" customHeight="1">
      <c r="A54" s="4"/>
      <c r="B54" s="383" t="s">
        <v>121</v>
      </c>
      <c r="C54" s="384"/>
      <c r="D54" s="384"/>
      <c r="E54" s="384"/>
      <c r="F54" s="384"/>
      <c r="G54" s="384"/>
      <c r="H54" s="384"/>
    </row>
    <row r="55" spans="1:8" ht="16.5" customHeight="1">
      <c r="A55" s="4"/>
      <c r="B55" s="383" t="s">
        <v>122</v>
      </c>
      <c r="C55" s="384"/>
      <c r="D55" s="384"/>
      <c r="E55" s="384"/>
      <c r="F55" s="384"/>
      <c r="G55" s="384"/>
      <c r="H55" s="384"/>
    </row>
    <row r="56" spans="1:8" ht="54.75" customHeight="1">
      <c r="A56" s="4"/>
      <c r="B56" s="383" t="s">
        <v>123</v>
      </c>
      <c r="C56" s="384"/>
      <c r="D56" s="384"/>
      <c r="E56" s="384"/>
      <c r="F56" s="384"/>
      <c r="G56" s="384"/>
      <c r="H56" s="384"/>
    </row>
    <row r="57" spans="1:8" ht="35.25" customHeight="1">
      <c r="A57" s="4"/>
      <c r="B57" s="394" t="s">
        <v>124</v>
      </c>
      <c r="C57" s="384"/>
      <c r="D57" s="384"/>
      <c r="E57" s="384"/>
      <c r="F57" s="384"/>
      <c r="G57" s="384"/>
      <c r="H57" s="384"/>
    </row>
    <row r="58" spans="1:8" ht="47.25" customHeight="1">
      <c r="A58" s="4"/>
      <c r="B58" s="383" t="s">
        <v>125</v>
      </c>
      <c r="C58" s="384"/>
      <c r="D58" s="384"/>
      <c r="E58" s="384"/>
      <c r="F58" s="384"/>
      <c r="G58" s="384"/>
      <c r="H58" s="384"/>
    </row>
    <row r="59" spans="1:8" ht="34.5" customHeight="1">
      <c r="A59" s="4"/>
      <c r="B59" s="383" t="s">
        <v>126</v>
      </c>
      <c r="C59" s="384"/>
      <c r="D59" s="384"/>
      <c r="E59" s="384"/>
      <c r="F59" s="384"/>
      <c r="G59" s="384"/>
      <c r="H59" s="384"/>
    </row>
    <row r="60" spans="1:8" ht="63" customHeight="1">
      <c r="A60" s="4"/>
      <c r="B60" s="407" t="s">
        <v>127</v>
      </c>
      <c r="C60" s="407"/>
      <c r="D60" s="407"/>
      <c r="E60" s="407"/>
      <c r="F60" s="407"/>
    </row>
    <row r="61" spans="1:8" ht="51.6" customHeight="1">
      <c r="A61" s="4"/>
      <c r="B61" s="406"/>
      <c r="C61" s="390"/>
      <c r="D61" s="329" t="s">
        <v>128</v>
      </c>
      <c r="E61" s="329" t="s">
        <v>129</v>
      </c>
      <c r="F61" s="329" t="s">
        <v>130</v>
      </c>
    </row>
    <row r="62" spans="1:8" ht="12.75" customHeight="1">
      <c r="A62" s="4"/>
      <c r="B62" s="403" t="s">
        <v>131</v>
      </c>
      <c r="C62" s="390"/>
      <c r="D62" s="330">
        <v>9</v>
      </c>
      <c r="E62" s="330">
        <v>21</v>
      </c>
      <c r="F62" s="330">
        <v>24</v>
      </c>
    </row>
    <row r="63" spans="1:8" ht="12.75" customHeight="1">
      <c r="A63" s="4"/>
      <c r="B63" s="405" t="s">
        <v>132</v>
      </c>
      <c r="C63" s="390"/>
      <c r="D63" s="330">
        <v>20</v>
      </c>
      <c r="E63" s="330">
        <v>179</v>
      </c>
      <c r="F63" s="330">
        <v>657</v>
      </c>
    </row>
    <row r="64" spans="1:8" ht="12.75" customHeight="1">
      <c r="A64" s="4"/>
      <c r="B64" s="403" t="s">
        <v>133</v>
      </c>
      <c r="C64" s="390"/>
      <c r="D64" s="330">
        <v>12</v>
      </c>
      <c r="E64" s="330">
        <v>50</v>
      </c>
      <c r="F64" s="330">
        <v>141</v>
      </c>
    </row>
    <row r="65" spans="1:8" ht="12.75" customHeight="1">
      <c r="A65" s="4"/>
      <c r="B65" s="403" t="s">
        <v>134</v>
      </c>
      <c r="C65" s="390"/>
      <c r="D65" s="330">
        <v>289</v>
      </c>
      <c r="E65" s="330">
        <v>1220</v>
      </c>
      <c r="F65" s="330">
        <v>1828</v>
      </c>
    </row>
    <row r="66" spans="1:8" ht="15" customHeight="1">
      <c r="A66" s="4"/>
      <c r="B66" s="403" t="s">
        <v>135</v>
      </c>
      <c r="C66" s="390"/>
      <c r="D66" s="330">
        <v>3</v>
      </c>
      <c r="E66" s="330">
        <v>18</v>
      </c>
      <c r="F66" s="330">
        <v>29</v>
      </c>
    </row>
    <row r="67" spans="1:8" ht="12.75" customHeight="1">
      <c r="A67" s="4"/>
      <c r="B67" s="403" t="s">
        <v>136</v>
      </c>
      <c r="C67" s="390"/>
      <c r="D67" s="330">
        <v>6</v>
      </c>
      <c r="E67" s="330">
        <v>20</v>
      </c>
      <c r="F67" s="330">
        <v>63</v>
      </c>
    </row>
    <row r="68" spans="1:8" ht="26.25" customHeight="1">
      <c r="A68" s="4"/>
      <c r="B68" s="403" t="s">
        <v>137</v>
      </c>
      <c r="C68" s="390"/>
      <c r="D68" s="330">
        <v>0</v>
      </c>
      <c r="E68" s="330">
        <v>3</v>
      </c>
      <c r="F68" s="330">
        <v>7</v>
      </c>
    </row>
    <row r="69" spans="1:8" ht="12.75" customHeight="1">
      <c r="A69" s="4"/>
      <c r="B69" s="403" t="s">
        <v>138</v>
      </c>
      <c r="C69" s="390"/>
      <c r="D69" s="330">
        <v>12</v>
      </c>
      <c r="E69" s="330">
        <v>43</v>
      </c>
      <c r="F69" s="330">
        <v>85</v>
      </c>
    </row>
    <row r="70" spans="1:8" ht="12.75" customHeight="1">
      <c r="A70" s="4"/>
      <c r="B70" s="403" t="s">
        <v>139</v>
      </c>
      <c r="C70" s="390"/>
      <c r="D70" s="330">
        <v>6</v>
      </c>
      <c r="E70" s="330">
        <v>32</v>
      </c>
      <c r="F70" s="330">
        <v>315</v>
      </c>
    </row>
    <row r="71" spans="1:8" ht="12.75" customHeight="1">
      <c r="A71" s="4"/>
      <c r="B71" s="404" t="s">
        <v>140</v>
      </c>
      <c r="C71" s="390"/>
      <c r="D71" s="332">
        <f>SUM(D62:D70)</f>
        <v>357</v>
      </c>
      <c r="E71" s="332">
        <f t="shared" ref="E71:F71" si="15">SUM(E62:E70)</f>
        <v>1586</v>
      </c>
      <c r="F71" s="332">
        <f t="shared" si="15"/>
        <v>3149</v>
      </c>
    </row>
    <row r="72" spans="1:8" ht="12.75" customHeight="1">
      <c r="A72" s="2"/>
    </row>
    <row r="73" spans="1:8" ht="12.75" customHeight="1">
      <c r="A73" s="2"/>
      <c r="B73" s="37" t="s">
        <v>141</v>
      </c>
    </row>
    <row r="74" spans="1:8" ht="12.75" customHeight="1">
      <c r="A74" s="4" t="s">
        <v>142</v>
      </c>
      <c r="B74" s="5" t="s">
        <v>143</v>
      </c>
      <c r="G74" s="38"/>
      <c r="H74" s="38"/>
    </row>
    <row r="75" spans="1:8" ht="12.75" customHeight="1">
      <c r="A75" s="4"/>
      <c r="B75" s="1" t="s">
        <v>144</v>
      </c>
      <c r="C75" s="39">
        <v>28</v>
      </c>
      <c r="G75" s="38"/>
      <c r="H75" s="38"/>
    </row>
    <row r="76" spans="1:8" ht="12.75" customHeight="1">
      <c r="A76" s="4"/>
      <c r="B76" s="1" t="s">
        <v>145</v>
      </c>
      <c r="C76" s="39"/>
      <c r="G76" s="38"/>
      <c r="H76" s="38"/>
    </row>
    <row r="77" spans="1:8" ht="12.75" customHeight="1">
      <c r="A77" s="4"/>
      <c r="B77" s="1" t="s">
        <v>146</v>
      </c>
      <c r="C77" s="39">
        <v>335</v>
      </c>
      <c r="G77" s="38"/>
      <c r="H77" s="38"/>
    </row>
    <row r="78" spans="1:8" ht="12.75" customHeight="1">
      <c r="A78" s="4"/>
      <c r="B78" s="1" t="s">
        <v>147</v>
      </c>
      <c r="C78" s="39">
        <v>7</v>
      </c>
      <c r="G78" s="38"/>
      <c r="H78" s="38"/>
    </row>
    <row r="79" spans="1:8" ht="12.75" customHeight="1">
      <c r="A79" s="4"/>
      <c r="B79" s="1" t="s">
        <v>148</v>
      </c>
      <c r="C79" s="39">
        <v>165</v>
      </c>
      <c r="G79" s="38"/>
      <c r="H79" s="38"/>
    </row>
    <row r="80" spans="1:8" ht="12.75" customHeight="1">
      <c r="A80" s="4"/>
      <c r="B80" s="1" t="s">
        <v>149</v>
      </c>
      <c r="C80" s="39"/>
      <c r="G80" s="38"/>
      <c r="H80" s="38"/>
    </row>
    <row r="81" spans="1:28" ht="12.75" customHeight="1">
      <c r="A81" s="4"/>
      <c r="B81" s="12" t="s">
        <v>150</v>
      </c>
      <c r="C81" s="39"/>
      <c r="G81" s="38"/>
      <c r="H81" s="38"/>
    </row>
    <row r="82" spans="1:28" ht="24.75" customHeight="1">
      <c r="A82" s="4"/>
      <c r="B82" s="12" t="s">
        <v>151</v>
      </c>
      <c r="C82" s="39"/>
      <c r="G82" s="38"/>
      <c r="H82" s="38"/>
    </row>
    <row r="83" spans="1:28" ht="12.75" customHeight="1">
      <c r="A83" s="4"/>
      <c r="B83" s="1" t="s">
        <v>152</v>
      </c>
      <c r="C83" s="39"/>
      <c r="G83" s="38"/>
      <c r="H83" s="38"/>
    </row>
    <row r="84" spans="1:28" ht="22.5" customHeight="1">
      <c r="A84" s="2"/>
      <c r="B84" s="40" t="s">
        <v>153</v>
      </c>
      <c r="C84" s="20"/>
      <c r="D84" s="20"/>
      <c r="E84" s="20"/>
      <c r="F84" s="20"/>
      <c r="G84" s="20"/>
      <c r="H84" s="20"/>
      <c r="I84" s="1"/>
      <c r="J84" s="1"/>
      <c r="K84" s="1"/>
      <c r="L84" s="1"/>
      <c r="M84" s="1"/>
      <c r="N84" s="1"/>
      <c r="O84" s="1"/>
      <c r="P84" s="1"/>
      <c r="Q84" s="1"/>
      <c r="R84" s="1"/>
      <c r="S84" s="1"/>
      <c r="T84" s="1"/>
      <c r="U84" s="1"/>
      <c r="V84" s="1"/>
      <c r="W84" s="1"/>
      <c r="X84" s="1"/>
      <c r="Y84" s="1"/>
      <c r="Z84" s="1"/>
      <c r="AA84" s="1"/>
      <c r="AB84" s="1"/>
    </row>
    <row r="85" spans="1:28" ht="24.75" customHeight="1">
      <c r="A85" s="2"/>
      <c r="B85" s="383" t="s">
        <v>154</v>
      </c>
      <c r="C85" s="384"/>
      <c r="D85" s="384"/>
      <c r="E85" s="384"/>
      <c r="F85" s="384"/>
      <c r="G85" s="384"/>
      <c r="H85" s="384"/>
      <c r="I85" s="1"/>
      <c r="J85" s="1"/>
      <c r="K85" s="1"/>
      <c r="L85" s="1"/>
      <c r="M85" s="1"/>
      <c r="N85" s="1"/>
      <c r="O85" s="1"/>
      <c r="P85" s="1"/>
      <c r="Q85" s="1"/>
      <c r="R85" s="1"/>
      <c r="S85" s="1"/>
      <c r="T85" s="1"/>
      <c r="U85" s="1"/>
      <c r="V85" s="1"/>
      <c r="W85" s="1"/>
      <c r="X85" s="1"/>
      <c r="Y85" s="1"/>
      <c r="Z85" s="1"/>
      <c r="AA85" s="1"/>
      <c r="AB85" s="1"/>
    </row>
    <row r="86" spans="1:28" ht="46.5" customHeight="1">
      <c r="A86" s="2"/>
      <c r="B86" s="383" t="s">
        <v>155</v>
      </c>
      <c r="C86" s="384"/>
      <c r="D86" s="384"/>
      <c r="E86" s="384"/>
      <c r="F86" s="384"/>
      <c r="G86" s="384"/>
      <c r="H86" s="384"/>
      <c r="I86" s="1"/>
      <c r="J86" s="1"/>
      <c r="K86" s="1"/>
      <c r="L86" s="1"/>
      <c r="M86" s="1"/>
      <c r="N86" s="1"/>
      <c r="O86" s="1"/>
      <c r="P86" s="1"/>
      <c r="Q86" s="1"/>
      <c r="R86" s="1"/>
      <c r="S86" s="1"/>
      <c r="T86" s="1"/>
      <c r="U86" s="1"/>
      <c r="V86" s="1"/>
      <c r="W86" s="1"/>
      <c r="X86" s="1"/>
      <c r="Y86" s="1"/>
      <c r="Z86" s="1"/>
      <c r="AA86" s="1"/>
      <c r="AB86" s="1"/>
    </row>
    <row r="87" spans="1:28" ht="54.75" customHeight="1">
      <c r="A87" s="2"/>
      <c r="B87" s="383" t="s">
        <v>156</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row>
    <row r="88" spans="1:28" ht="54.75" customHeight="1">
      <c r="A88" s="2"/>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row>
    <row r="89" spans="1:28" ht="41.25" customHeight="1">
      <c r="A89" s="2"/>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row>
    <row r="90" spans="1:28" ht="27.75" customHeight="1">
      <c r="A90" s="2"/>
      <c r="B90" s="397" t="s">
        <v>157</v>
      </c>
      <c r="C90" s="384"/>
      <c r="D90" s="384"/>
      <c r="E90" s="384"/>
      <c r="F90" s="384"/>
      <c r="G90" s="41"/>
      <c r="H90" s="41"/>
      <c r="I90" s="20"/>
      <c r="J90" s="20"/>
      <c r="K90" s="20"/>
      <c r="L90" s="20"/>
      <c r="M90" s="20"/>
      <c r="N90" s="20"/>
      <c r="O90" s="20"/>
      <c r="P90" s="20"/>
      <c r="Q90" s="20"/>
      <c r="R90" s="20"/>
      <c r="S90" s="20"/>
      <c r="T90" s="20"/>
      <c r="U90" s="20"/>
      <c r="V90" s="20"/>
      <c r="W90" s="20"/>
      <c r="X90" s="20"/>
      <c r="Y90" s="20"/>
      <c r="Z90" s="20"/>
      <c r="AA90" s="20"/>
      <c r="AB90" s="20"/>
    </row>
    <row r="91" spans="1:28" ht="26.25" customHeight="1">
      <c r="A91" s="2"/>
      <c r="B91" s="398" t="s">
        <v>158</v>
      </c>
      <c r="C91" s="384"/>
      <c r="D91" s="384"/>
      <c r="E91" s="384"/>
      <c r="F91" s="384"/>
      <c r="G91" s="384"/>
      <c r="H91" s="3"/>
      <c r="I91" s="20"/>
      <c r="J91" s="20"/>
      <c r="K91" s="20"/>
      <c r="L91" s="20"/>
      <c r="M91" s="20"/>
      <c r="N91" s="20"/>
      <c r="O91" s="20"/>
      <c r="P91" s="20"/>
      <c r="Q91" s="20"/>
      <c r="R91" s="20"/>
      <c r="S91" s="20"/>
      <c r="T91" s="20"/>
      <c r="U91" s="20"/>
      <c r="V91" s="20"/>
      <c r="W91" s="20"/>
      <c r="X91" s="20"/>
      <c r="Y91" s="20"/>
      <c r="Z91" s="20"/>
      <c r="AA91" s="20"/>
      <c r="AB91" s="20"/>
    </row>
    <row r="92" spans="1:28" ht="26.25" customHeight="1">
      <c r="A92" s="2"/>
      <c r="B92" s="395" t="s">
        <v>159</v>
      </c>
      <c r="C92" s="396"/>
      <c r="D92" s="396"/>
      <c r="E92" s="396"/>
      <c r="F92" s="396"/>
      <c r="G92" s="20"/>
      <c r="H92" s="20"/>
      <c r="I92" s="20"/>
      <c r="J92" s="20"/>
      <c r="K92" s="20"/>
      <c r="L92" s="20"/>
      <c r="M92" s="20"/>
      <c r="N92" s="20"/>
      <c r="O92" s="20"/>
      <c r="P92" s="20"/>
      <c r="Q92" s="20"/>
      <c r="R92" s="20"/>
      <c r="S92" s="20"/>
      <c r="T92" s="20"/>
      <c r="U92" s="20"/>
      <c r="V92" s="20"/>
      <c r="W92" s="20"/>
      <c r="X92" s="20"/>
      <c r="Y92" s="20"/>
      <c r="Z92" s="20"/>
    </row>
    <row r="93" spans="1:28" ht="54.75" customHeight="1">
      <c r="A93" s="2"/>
      <c r="B93" s="399"/>
      <c r="C93" s="391" t="s">
        <v>160</v>
      </c>
      <c r="D93" s="391" t="s">
        <v>161</v>
      </c>
      <c r="E93" s="391" t="s">
        <v>162</v>
      </c>
      <c r="F93" s="391" t="s">
        <v>163</v>
      </c>
      <c r="G93" s="20"/>
      <c r="H93" s="20"/>
      <c r="I93" s="20"/>
      <c r="J93" s="20"/>
      <c r="K93" s="20"/>
      <c r="L93" s="20"/>
      <c r="M93" s="20"/>
      <c r="N93" s="20"/>
      <c r="O93" s="20"/>
      <c r="P93" s="20"/>
      <c r="Q93" s="20"/>
      <c r="R93" s="20"/>
      <c r="S93" s="20"/>
      <c r="T93" s="20"/>
      <c r="U93" s="20"/>
      <c r="V93" s="20"/>
    </row>
    <row r="94" spans="1:28" ht="24" customHeight="1">
      <c r="A94" s="2"/>
      <c r="B94" s="392"/>
      <c r="C94" s="392"/>
      <c r="D94" s="392"/>
      <c r="E94" s="392"/>
      <c r="F94" s="392"/>
      <c r="G94" s="20"/>
      <c r="H94" s="20"/>
      <c r="I94" s="20"/>
      <c r="J94" s="20"/>
      <c r="K94" s="20"/>
      <c r="L94" s="20"/>
      <c r="M94" s="20"/>
      <c r="N94" s="20"/>
      <c r="O94" s="20"/>
      <c r="P94" s="20"/>
      <c r="Q94" s="20"/>
      <c r="R94" s="20"/>
      <c r="S94" s="20"/>
      <c r="T94" s="20"/>
      <c r="U94" s="20"/>
      <c r="V94" s="20"/>
      <c r="W94" s="20"/>
      <c r="X94" s="20"/>
      <c r="Y94" s="20"/>
      <c r="Z94" s="20"/>
    </row>
    <row r="95" spans="1:28" ht="51.75" customHeight="1">
      <c r="A95" s="42" t="s">
        <v>164</v>
      </c>
      <c r="B95" s="43" t="s">
        <v>165</v>
      </c>
      <c r="C95" s="21">
        <v>137</v>
      </c>
      <c r="D95" s="21">
        <v>94</v>
      </c>
      <c r="E95" s="21">
        <v>278</v>
      </c>
      <c r="F95" s="21">
        <f>SUM(C95:E95)</f>
        <v>509</v>
      </c>
      <c r="G95" s="20"/>
      <c r="H95" s="20"/>
      <c r="I95" s="20"/>
      <c r="J95" s="20"/>
      <c r="K95" s="20"/>
      <c r="L95" s="20"/>
      <c r="M95" s="20"/>
      <c r="N95" s="20"/>
      <c r="O95" s="20"/>
      <c r="P95" s="20"/>
      <c r="Q95" s="20"/>
      <c r="R95" s="20"/>
      <c r="S95" s="20"/>
      <c r="T95" s="20"/>
      <c r="U95" s="20"/>
      <c r="V95" s="20"/>
      <c r="W95" s="20"/>
      <c r="X95" s="20"/>
      <c r="Y95" s="20"/>
      <c r="Z95" s="20"/>
    </row>
    <row r="96" spans="1:28" ht="119.25" customHeight="1">
      <c r="A96" s="42" t="s">
        <v>166</v>
      </c>
      <c r="B96" s="44" t="s">
        <v>167</v>
      </c>
      <c r="C96" s="21">
        <v>0</v>
      </c>
      <c r="D96" s="21">
        <v>0</v>
      </c>
      <c r="E96" s="21">
        <v>0</v>
      </c>
      <c r="F96" s="21">
        <v>0</v>
      </c>
      <c r="G96" s="20"/>
      <c r="H96" s="20"/>
      <c r="I96" s="20"/>
      <c r="J96" s="20"/>
      <c r="K96" s="20"/>
      <c r="L96" s="20"/>
      <c r="M96" s="20"/>
      <c r="N96" s="20"/>
      <c r="O96" s="20"/>
      <c r="P96" s="20"/>
      <c r="Q96" s="20"/>
      <c r="R96" s="20"/>
      <c r="S96" s="20"/>
      <c r="T96" s="20"/>
      <c r="U96" s="20"/>
      <c r="V96" s="20"/>
      <c r="W96" s="20"/>
      <c r="X96" s="20"/>
      <c r="Y96" s="20"/>
      <c r="Z96" s="20"/>
    </row>
    <row r="97" spans="1:28" ht="27.75" customHeight="1">
      <c r="A97" s="42" t="s">
        <v>168</v>
      </c>
      <c r="B97" s="43" t="s">
        <v>169</v>
      </c>
      <c r="C97" s="21">
        <f t="shared" ref="C97:E97" si="16">(C95-C96)</f>
        <v>137</v>
      </c>
      <c r="D97" s="21">
        <f t="shared" si="16"/>
        <v>94</v>
      </c>
      <c r="E97" s="21">
        <f t="shared" si="16"/>
        <v>278</v>
      </c>
      <c r="F97" s="21">
        <f t="shared" ref="F97:F101" si="17">SUM(C97:E97)</f>
        <v>509</v>
      </c>
      <c r="G97" s="20"/>
      <c r="H97" s="20"/>
      <c r="I97" s="20"/>
      <c r="J97" s="20"/>
      <c r="K97" s="20"/>
      <c r="L97" s="20"/>
      <c r="M97" s="20"/>
      <c r="N97" s="20"/>
      <c r="O97" s="20"/>
      <c r="P97" s="20"/>
      <c r="Q97" s="20"/>
      <c r="R97" s="20"/>
      <c r="S97" s="20"/>
      <c r="T97" s="20"/>
      <c r="U97" s="20"/>
      <c r="V97" s="20"/>
      <c r="W97" s="20"/>
      <c r="X97" s="20"/>
      <c r="Y97" s="20"/>
      <c r="Z97" s="20"/>
    </row>
    <row r="98" spans="1:28" ht="51.75" customHeight="1">
      <c r="A98" s="42" t="s">
        <v>170</v>
      </c>
      <c r="B98" s="45" t="s">
        <v>171</v>
      </c>
      <c r="C98" s="21">
        <v>36</v>
      </c>
      <c r="D98" s="21">
        <v>29</v>
      </c>
      <c r="E98" s="21">
        <v>108</v>
      </c>
      <c r="F98" s="21">
        <f t="shared" si="17"/>
        <v>173</v>
      </c>
      <c r="G98" s="20"/>
      <c r="H98" s="20"/>
      <c r="I98" s="20"/>
      <c r="J98" s="20"/>
      <c r="K98" s="20"/>
      <c r="L98" s="20"/>
      <c r="M98" s="20"/>
      <c r="N98" s="20"/>
      <c r="O98" s="20"/>
      <c r="P98" s="20"/>
      <c r="Q98" s="20"/>
      <c r="R98" s="20"/>
      <c r="S98" s="20"/>
      <c r="T98" s="20"/>
      <c r="U98" s="20"/>
      <c r="V98" s="20"/>
      <c r="W98" s="20"/>
      <c r="X98" s="20"/>
      <c r="Y98" s="20"/>
      <c r="Z98" s="20"/>
    </row>
    <row r="99" spans="1:28" ht="63.75" customHeight="1">
      <c r="A99" s="42" t="s">
        <v>172</v>
      </c>
      <c r="B99" s="45" t="s">
        <v>173</v>
      </c>
      <c r="C99" s="21">
        <v>6</v>
      </c>
      <c r="D99" s="21">
        <v>11</v>
      </c>
      <c r="E99" s="21">
        <v>36</v>
      </c>
      <c r="F99" s="21">
        <f t="shared" si="17"/>
        <v>53</v>
      </c>
      <c r="G99" s="20"/>
      <c r="H99" s="20"/>
      <c r="I99" s="20"/>
      <c r="J99" s="20"/>
      <c r="K99" s="20"/>
      <c r="L99" s="20"/>
      <c r="M99" s="20"/>
      <c r="N99" s="20"/>
      <c r="O99" s="20"/>
      <c r="P99" s="20"/>
      <c r="Q99" s="20"/>
      <c r="R99" s="20"/>
      <c r="S99" s="20"/>
      <c r="T99" s="20"/>
      <c r="U99" s="20"/>
      <c r="V99" s="20"/>
      <c r="W99" s="20"/>
      <c r="X99" s="20"/>
      <c r="Y99" s="20"/>
      <c r="Z99" s="20"/>
    </row>
    <row r="100" spans="1:28" ht="68.25" customHeight="1">
      <c r="A100" s="42" t="s">
        <v>174</v>
      </c>
      <c r="B100" s="45" t="s">
        <v>175</v>
      </c>
      <c r="C100" s="21">
        <v>5</v>
      </c>
      <c r="D100" s="21">
        <v>3</v>
      </c>
      <c r="E100" s="21">
        <v>7</v>
      </c>
      <c r="F100" s="21">
        <f t="shared" si="17"/>
        <v>15</v>
      </c>
      <c r="G100" s="20"/>
      <c r="H100" s="20"/>
      <c r="I100" s="20"/>
      <c r="J100" s="20"/>
      <c r="K100" s="20"/>
      <c r="L100" s="20"/>
      <c r="M100" s="20"/>
      <c r="N100" s="20"/>
      <c r="O100" s="20"/>
      <c r="P100" s="20"/>
      <c r="Q100" s="20"/>
      <c r="R100" s="20"/>
      <c r="S100" s="20"/>
      <c r="T100" s="20"/>
      <c r="U100" s="20"/>
      <c r="V100" s="20"/>
      <c r="W100" s="20"/>
      <c r="X100" s="20"/>
      <c r="Y100" s="20"/>
      <c r="Z100" s="20"/>
    </row>
    <row r="101" spans="1:28" ht="36" customHeight="1">
      <c r="A101" s="42" t="s">
        <v>176</v>
      </c>
      <c r="B101" s="45" t="s">
        <v>177</v>
      </c>
      <c r="C101" s="21">
        <f t="shared" ref="C101:E101" si="18">SUM(C98:C100)</f>
        <v>47</v>
      </c>
      <c r="D101" s="21">
        <f t="shared" si="18"/>
        <v>43</v>
      </c>
      <c r="E101" s="21">
        <f t="shared" si="18"/>
        <v>151</v>
      </c>
      <c r="F101" s="21">
        <f t="shared" si="17"/>
        <v>241</v>
      </c>
      <c r="G101" s="20"/>
      <c r="H101" s="20"/>
      <c r="I101" s="20"/>
      <c r="J101" s="20"/>
      <c r="K101" s="20"/>
      <c r="L101" s="20"/>
      <c r="M101" s="20"/>
      <c r="N101" s="20"/>
      <c r="O101" s="20"/>
      <c r="P101" s="20"/>
      <c r="Q101" s="20"/>
      <c r="R101" s="20"/>
      <c r="S101" s="20"/>
      <c r="T101" s="20"/>
      <c r="U101" s="20"/>
      <c r="V101" s="20"/>
      <c r="W101" s="20"/>
      <c r="X101" s="20"/>
      <c r="Y101" s="20"/>
      <c r="Z101" s="20"/>
    </row>
    <row r="102" spans="1:28" ht="43.5" customHeight="1">
      <c r="A102" s="42" t="s">
        <v>178</v>
      </c>
      <c r="B102" s="45" t="s">
        <v>179</v>
      </c>
      <c r="C102" s="21">
        <f t="shared" ref="C102:E102" si="19">C101/C97</f>
        <v>0.34306569343065696</v>
      </c>
      <c r="D102" s="21">
        <f t="shared" si="19"/>
        <v>0.45744680851063829</v>
      </c>
      <c r="E102" s="21">
        <f t="shared" si="19"/>
        <v>0.54316546762589923</v>
      </c>
      <c r="F102" s="21">
        <f>F101/F97</f>
        <v>0.47347740667976423</v>
      </c>
      <c r="G102" s="20"/>
      <c r="H102" s="20"/>
      <c r="I102" s="20"/>
      <c r="J102" s="20"/>
      <c r="K102" s="20"/>
      <c r="L102" s="20"/>
      <c r="M102" s="20"/>
      <c r="N102" s="20"/>
      <c r="O102" s="20"/>
      <c r="P102" s="20"/>
      <c r="Q102" s="20"/>
      <c r="R102" s="20"/>
      <c r="S102" s="20"/>
      <c r="T102" s="20"/>
      <c r="U102" s="20"/>
      <c r="V102" s="20"/>
      <c r="W102" s="20"/>
      <c r="X102" s="20"/>
      <c r="Y102" s="20"/>
      <c r="Z102" s="20"/>
    </row>
    <row r="103" spans="1:28" ht="21" customHeight="1">
      <c r="A103" s="42"/>
      <c r="B103" s="4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8.75" customHeight="1">
      <c r="A104" s="2"/>
      <c r="B104" s="400" t="s">
        <v>180</v>
      </c>
      <c r="C104" s="384"/>
      <c r="D104" s="384"/>
      <c r="E104" s="384"/>
      <c r="F104" s="384"/>
      <c r="G104" s="47"/>
      <c r="H104" s="47"/>
      <c r="I104" s="20"/>
      <c r="J104" s="20"/>
      <c r="K104" s="20"/>
      <c r="L104" s="20"/>
      <c r="M104" s="20"/>
      <c r="N104" s="20"/>
      <c r="O104" s="20"/>
      <c r="P104" s="20"/>
      <c r="Q104" s="20"/>
      <c r="R104" s="20"/>
      <c r="S104" s="20"/>
      <c r="T104" s="20"/>
      <c r="U104" s="20"/>
      <c r="V104" s="20"/>
      <c r="W104" s="20"/>
      <c r="X104" s="20"/>
      <c r="Y104" s="20"/>
      <c r="Z104" s="20"/>
      <c r="AA104" s="20"/>
      <c r="AB104" s="20"/>
    </row>
    <row r="105" spans="1:28" ht="54.75" customHeight="1">
      <c r="A105" s="2"/>
      <c r="B105" s="393"/>
      <c r="C105" s="391" t="s">
        <v>160</v>
      </c>
      <c r="D105" s="391" t="s">
        <v>161</v>
      </c>
      <c r="E105" s="391" t="s">
        <v>162</v>
      </c>
      <c r="F105" s="391" t="s">
        <v>163</v>
      </c>
      <c r="G105" s="20"/>
      <c r="H105" s="20"/>
      <c r="I105" s="20"/>
      <c r="J105" s="20"/>
      <c r="K105" s="20"/>
      <c r="L105" s="20"/>
      <c r="M105" s="20"/>
      <c r="N105" s="20"/>
      <c r="O105" s="20"/>
      <c r="P105" s="20"/>
      <c r="Q105" s="20"/>
      <c r="R105" s="20"/>
      <c r="S105" s="20"/>
      <c r="T105" s="20"/>
      <c r="U105" s="20"/>
      <c r="V105" s="20"/>
      <c r="W105" s="20"/>
      <c r="X105" s="20"/>
      <c r="Y105" s="20"/>
      <c r="Z105" s="20"/>
    </row>
    <row r="106" spans="1:28" ht="25.5" customHeight="1">
      <c r="A106" s="2"/>
      <c r="B106" s="392"/>
      <c r="C106" s="392"/>
      <c r="D106" s="392"/>
      <c r="E106" s="392"/>
      <c r="F106" s="392"/>
      <c r="G106" s="20"/>
      <c r="H106" s="20"/>
      <c r="I106" s="20"/>
      <c r="J106" s="20"/>
      <c r="K106" s="20"/>
      <c r="L106" s="20"/>
      <c r="M106" s="20"/>
      <c r="N106" s="20"/>
      <c r="O106" s="20"/>
      <c r="P106" s="20"/>
      <c r="Q106" s="20"/>
      <c r="R106" s="20"/>
      <c r="S106" s="20"/>
      <c r="T106" s="20"/>
      <c r="U106" s="20"/>
      <c r="V106" s="20"/>
      <c r="W106" s="20"/>
      <c r="X106" s="20"/>
      <c r="Y106" s="20"/>
      <c r="Z106" s="20"/>
    </row>
    <row r="107" spans="1:28" ht="54.75" customHeight="1">
      <c r="A107" s="48" t="s">
        <v>164</v>
      </c>
      <c r="B107" s="49" t="s">
        <v>181</v>
      </c>
      <c r="C107" s="50"/>
      <c r="D107" s="50"/>
      <c r="E107" s="50"/>
      <c r="F107" s="8">
        <f>SUM(C107:E107)</f>
        <v>0</v>
      </c>
      <c r="G107" s="20"/>
      <c r="H107" s="20"/>
      <c r="I107" s="20"/>
      <c r="J107" s="20"/>
      <c r="K107" s="20"/>
      <c r="L107" s="20"/>
      <c r="M107" s="20"/>
      <c r="N107" s="20"/>
      <c r="O107" s="20"/>
      <c r="P107" s="20"/>
      <c r="Q107" s="20"/>
      <c r="R107" s="20"/>
      <c r="S107" s="20"/>
      <c r="T107" s="20"/>
      <c r="U107" s="20"/>
      <c r="V107" s="20"/>
      <c r="W107" s="20"/>
      <c r="X107" s="20"/>
      <c r="Y107" s="20"/>
      <c r="Z107" s="20"/>
    </row>
    <row r="108" spans="1:28" ht="120" customHeight="1">
      <c r="A108" s="48" t="s">
        <v>166</v>
      </c>
      <c r="B108" s="51" t="s">
        <v>182</v>
      </c>
      <c r="C108" s="50"/>
      <c r="D108" s="50"/>
      <c r="E108" s="50"/>
      <c r="F108" s="8">
        <f t="shared" ref="F108:F113" si="20">SUM(C108:E108)</f>
        <v>0</v>
      </c>
      <c r="G108" s="20"/>
      <c r="H108" s="20"/>
      <c r="I108" s="20"/>
      <c r="J108" s="20"/>
      <c r="K108" s="20"/>
      <c r="L108" s="20"/>
      <c r="M108" s="20"/>
      <c r="N108" s="20"/>
      <c r="O108" s="20"/>
      <c r="P108" s="20"/>
      <c r="Q108" s="20"/>
      <c r="R108" s="20"/>
      <c r="S108" s="20"/>
      <c r="T108" s="20"/>
      <c r="U108" s="20"/>
      <c r="V108" s="20"/>
      <c r="W108" s="20"/>
      <c r="X108" s="20"/>
      <c r="Y108" s="20"/>
      <c r="Z108" s="20"/>
    </row>
    <row r="109" spans="1:28" ht="34.5" customHeight="1">
      <c r="A109" s="48" t="s">
        <v>168</v>
      </c>
      <c r="B109" s="49" t="s">
        <v>183</v>
      </c>
      <c r="C109" s="8">
        <f t="shared" ref="C109:E109" si="21">(C107-C108)</f>
        <v>0</v>
      </c>
      <c r="D109" s="8">
        <f t="shared" si="21"/>
        <v>0</v>
      </c>
      <c r="E109" s="8">
        <f t="shared" si="21"/>
        <v>0</v>
      </c>
      <c r="F109" s="8">
        <f>SUM(C109:E109)</f>
        <v>0</v>
      </c>
      <c r="G109" s="20"/>
      <c r="H109" s="20"/>
      <c r="I109" s="20"/>
      <c r="J109" s="20"/>
      <c r="K109" s="20"/>
      <c r="L109" s="20"/>
      <c r="M109" s="20"/>
      <c r="N109" s="20"/>
      <c r="O109" s="20"/>
      <c r="P109" s="20"/>
      <c r="Q109" s="20"/>
      <c r="R109" s="20"/>
      <c r="S109" s="20"/>
      <c r="T109" s="20"/>
      <c r="U109" s="20"/>
      <c r="V109" s="20"/>
      <c r="W109" s="20"/>
      <c r="X109" s="20"/>
      <c r="Y109" s="20"/>
      <c r="Z109" s="20"/>
    </row>
    <row r="110" spans="1:28" ht="52.5" customHeight="1">
      <c r="A110" s="48" t="s">
        <v>170</v>
      </c>
      <c r="B110" s="49" t="s">
        <v>184</v>
      </c>
      <c r="C110" s="50"/>
      <c r="D110" s="50"/>
      <c r="E110" s="50"/>
      <c r="F110" s="8">
        <f t="shared" si="20"/>
        <v>0</v>
      </c>
      <c r="G110" s="20"/>
      <c r="H110" s="20"/>
      <c r="I110" s="20"/>
      <c r="J110" s="20"/>
      <c r="K110" s="20"/>
      <c r="L110" s="20"/>
      <c r="M110" s="20"/>
      <c r="N110" s="20"/>
      <c r="O110" s="20"/>
      <c r="P110" s="20"/>
      <c r="Q110" s="20"/>
      <c r="R110" s="20"/>
      <c r="S110" s="20"/>
      <c r="T110" s="20"/>
      <c r="U110" s="20"/>
      <c r="V110" s="20"/>
      <c r="W110" s="20"/>
      <c r="X110" s="20"/>
      <c r="Y110" s="20"/>
      <c r="Z110" s="20"/>
    </row>
    <row r="111" spans="1:28" ht="68.25" customHeight="1">
      <c r="A111" s="48" t="s">
        <v>172</v>
      </c>
      <c r="B111" s="49" t="s">
        <v>185</v>
      </c>
      <c r="C111" s="50"/>
      <c r="D111" s="50"/>
      <c r="E111" s="50"/>
      <c r="F111" s="8">
        <f t="shared" si="20"/>
        <v>0</v>
      </c>
      <c r="G111" s="20"/>
      <c r="H111" s="20"/>
      <c r="I111" s="20"/>
      <c r="J111" s="20"/>
      <c r="K111" s="20"/>
      <c r="L111" s="20"/>
      <c r="M111" s="20"/>
      <c r="N111" s="20"/>
      <c r="O111" s="20"/>
      <c r="P111" s="20"/>
      <c r="Q111" s="20"/>
      <c r="R111" s="20"/>
      <c r="S111" s="20"/>
      <c r="T111" s="20"/>
      <c r="U111" s="20"/>
      <c r="V111" s="20"/>
      <c r="W111" s="20"/>
      <c r="X111" s="20"/>
      <c r="Y111" s="20"/>
      <c r="Z111" s="20"/>
    </row>
    <row r="112" spans="1:28" ht="65.25" customHeight="1">
      <c r="A112" s="48" t="s">
        <v>174</v>
      </c>
      <c r="B112" s="45" t="s">
        <v>186</v>
      </c>
      <c r="C112" s="50"/>
      <c r="D112" s="50"/>
      <c r="E112" s="50"/>
      <c r="F112" s="8">
        <f t="shared" si="20"/>
        <v>0</v>
      </c>
      <c r="G112" s="20"/>
      <c r="H112" s="20"/>
      <c r="I112" s="20"/>
      <c r="J112" s="20"/>
      <c r="K112" s="20"/>
      <c r="L112" s="20"/>
      <c r="M112" s="20"/>
      <c r="N112" s="20"/>
      <c r="O112" s="20"/>
      <c r="P112" s="20"/>
      <c r="Q112" s="20"/>
      <c r="R112" s="20"/>
      <c r="S112" s="20"/>
      <c r="T112" s="20"/>
      <c r="U112" s="20"/>
      <c r="V112" s="20"/>
      <c r="W112" s="20"/>
      <c r="X112" s="20"/>
      <c r="Y112" s="20"/>
      <c r="Z112" s="20"/>
    </row>
    <row r="113" spans="1:28" ht="31.5" customHeight="1">
      <c r="A113" s="48" t="s">
        <v>176</v>
      </c>
      <c r="B113" s="45" t="s">
        <v>177</v>
      </c>
      <c r="C113" s="8">
        <f t="shared" ref="C113:E113" si="22">SUM(C110:C112)</f>
        <v>0</v>
      </c>
      <c r="D113" s="8">
        <f t="shared" si="22"/>
        <v>0</v>
      </c>
      <c r="E113" s="8">
        <f t="shared" si="22"/>
        <v>0</v>
      </c>
      <c r="F113" s="8">
        <f t="shared" si="20"/>
        <v>0</v>
      </c>
      <c r="G113" s="20"/>
      <c r="H113" s="20"/>
      <c r="I113" s="20"/>
      <c r="J113" s="20"/>
      <c r="K113" s="20"/>
      <c r="L113" s="20"/>
      <c r="M113" s="20"/>
      <c r="N113" s="20"/>
      <c r="O113" s="20"/>
      <c r="P113" s="20"/>
      <c r="Q113" s="20"/>
      <c r="R113" s="20"/>
      <c r="S113" s="20"/>
      <c r="T113" s="20"/>
      <c r="U113" s="20"/>
      <c r="V113" s="20"/>
      <c r="W113" s="20"/>
      <c r="X113" s="20"/>
      <c r="Y113" s="20"/>
      <c r="Z113" s="20"/>
    </row>
    <row r="114" spans="1:28" ht="37.5" customHeight="1">
      <c r="A114" s="48" t="s">
        <v>178</v>
      </c>
      <c r="B114" s="45" t="s">
        <v>187</v>
      </c>
      <c r="C114" s="8" t="e">
        <f>C113/C109</f>
        <v>#DIV/0!</v>
      </c>
      <c r="D114" s="8" t="e">
        <f t="shared" ref="D114:F114" si="23">D113/D109</f>
        <v>#DIV/0!</v>
      </c>
      <c r="E114" s="8" t="e">
        <f t="shared" si="23"/>
        <v>#DIV/0!</v>
      </c>
      <c r="F114" s="8" t="e">
        <f t="shared" si="23"/>
        <v>#DIV/0!</v>
      </c>
      <c r="G114" s="20"/>
      <c r="H114" s="20"/>
      <c r="I114" s="20"/>
      <c r="J114" s="20"/>
      <c r="K114" s="20"/>
      <c r="L114" s="20"/>
      <c r="M114" s="20"/>
      <c r="N114" s="20"/>
      <c r="O114" s="20"/>
      <c r="P114" s="20"/>
      <c r="Q114" s="20"/>
      <c r="R114" s="20"/>
      <c r="S114" s="20"/>
      <c r="T114" s="20"/>
      <c r="U114" s="20"/>
      <c r="V114" s="20"/>
      <c r="W114" s="20"/>
      <c r="X114" s="20"/>
      <c r="Y114" s="20"/>
      <c r="Z114" s="20"/>
    </row>
    <row r="115" spans="1:28" ht="21.75" customHeight="1">
      <c r="A115" s="2"/>
      <c r="B115" s="5" t="s">
        <v>188</v>
      </c>
      <c r="C115" s="1"/>
      <c r="D115" s="1"/>
      <c r="E115" s="1"/>
      <c r="F115" s="1"/>
      <c r="G115" s="9"/>
      <c r="H115" s="9"/>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83" t="s">
        <v>189</v>
      </c>
      <c r="C116" s="384"/>
      <c r="D116" s="384"/>
      <c r="E116" s="384"/>
      <c r="F116" s="384"/>
      <c r="G116" s="384"/>
      <c r="H116" s="384"/>
    </row>
    <row r="117" spans="1:28" ht="12.75" customHeight="1">
      <c r="A117" s="2"/>
      <c r="B117" s="389"/>
      <c r="C117" s="381"/>
      <c r="D117" s="381"/>
      <c r="E117" s="390"/>
      <c r="F117" s="52" t="s">
        <v>190</v>
      </c>
      <c r="G117" s="52" t="s">
        <v>191</v>
      </c>
    </row>
    <row r="118" spans="1:28" ht="23.25" customHeight="1">
      <c r="A118" s="4" t="s">
        <v>192</v>
      </c>
      <c r="B118" s="382" t="s">
        <v>193</v>
      </c>
      <c r="C118" s="381"/>
      <c r="D118" s="381"/>
      <c r="E118" s="381"/>
      <c r="F118" s="53"/>
      <c r="G118" s="27"/>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194</v>
      </c>
      <c r="B119" s="380" t="s">
        <v>195</v>
      </c>
      <c r="C119" s="381"/>
      <c r="D119" s="381"/>
      <c r="E119" s="381"/>
      <c r="F119" s="53"/>
      <c r="G119" s="27"/>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196</v>
      </c>
      <c r="B120" s="382" t="s">
        <v>197</v>
      </c>
      <c r="C120" s="381"/>
      <c r="D120" s="381"/>
      <c r="E120" s="381"/>
      <c r="F120" s="27">
        <f>F118-F119</f>
        <v>0</v>
      </c>
      <c r="G120" s="27">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198</v>
      </c>
      <c r="B121" s="382" t="s">
        <v>199</v>
      </c>
      <c r="C121" s="381"/>
      <c r="D121" s="381"/>
      <c r="E121" s="381"/>
      <c r="F121" s="53"/>
      <c r="G121" s="27"/>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200</v>
      </c>
      <c r="B122" s="382" t="s">
        <v>201</v>
      </c>
      <c r="C122" s="381"/>
      <c r="D122" s="381"/>
      <c r="E122" s="381"/>
      <c r="F122" s="53"/>
      <c r="G122" s="27"/>
      <c r="H122" s="1"/>
      <c r="I122" s="1"/>
      <c r="J122" s="1"/>
      <c r="K122" s="1"/>
      <c r="L122" s="1"/>
      <c r="M122" s="1"/>
      <c r="N122" s="1"/>
      <c r="O122" s="1"/>
      <c r="P122" s="1"/>
      <c r="Q122" s="1"/>
      <c r="R122" s="1"/>
      <c r="S122" s="1"/>
      <c r="T122" s="1"/>
      <c r="U122" s="1"/>
      <c r="V122" s="1"/>
      <c r="W122" s="1"/>
      <c r="X122" s="1"/>
      <c r="Y122" s="1"/>
      <c r="Z122" s="1"/>
      <c r="AA122" s="1"/>
    </row>
    <row r="123" spans="1:28" ht="13.5" customHeight="1">
      <c r="A123" s="4" t="s">
        <v>202</v>
      </c>
      <c r="B123" s="382" t="s">
        <v>203</v>
      </c>
      <c r="C123" s="381"/>
      <c r="D123" s="381"/>
      <c r="E123" s="381"/>
      <c r="F123" s="53"/>
      <c r="G123" s="27"/>
      <c r="H123" s="1"/>
      <c r="I123" s="1"/>
      <c r="J123" s="1"/>
      <c r="K123" s="1"/>
      <c r="L123" s="1"/>
      <c r="M123" s="1"/>
      <c r="N123" s="1"/>
      <c r="O123" s="1"/>
      <c r="P123" s="1"/>
      <c r="Q123" s="1"/>
      <c r="R123" s="1"/>
      <c r="S123" s="1"/>
      <c r="T123" s="1"/>
      <c r="U123" s="1"/>
      <c r="V123" s="1"/>
      <c r="W123" s="1"/>
      <c r="X123" s="1"/>
      <c r="Y123" s="1"/>
      <c r="Z123" s="1"/>
      <c r="AA123" s="1"/>
    </row>
    <row r="124" spans="1:28" ht="27" customHeight="1">
      <c r="A124" s="4" t="s">
        <v>204</v>
      </c>
      <c r="B124" s="382" t="s">
        <v>205</v>
      </c>
      <c r="C124" s="381"/>
      <c r="D124" s="381"/>
      <c r="E124" s="381"/>
      <c r="F124" s="53"/>
      <c r="G124" s="27"/>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206</v>
      </c>
      <c r="B125" s="382" t="s">
        <v>207</v>
      </c>
      <c r="C125" s="381"/>
      <c r="D125" s="381"/>
      <c r="E125" s="381"/>
      <c r="F125" s="53"/>
      <c r="G125" s="27"/>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208</v>
      </c>
      <c r="B126" s="382" t="s">
        <v>209</v>
      </c>
      <c r="C126" s="381"/>
      <c r="D126" s="381"/>
      <c r="E126" s="381"/>
      <c r="F126" s="53"/>
      <c r="G126" s="27"/>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210</v>
      </c>
      <c r="B127" s="382" t="s">
        <v>211</v>
      </c>
      <c r="C127" s="381"/>
      <c r="D127" s="381"/>
      <c r="E127" s="381"/>
      <c r="F127" s="53"/>
      <c r="G127" s="27"/>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212</v>
      </c>
    </row>
    <row r="129" spans="1:8" ht="30.75" customHeight="1">
      <c r="A129" s="2"/>
      <c r="B129" s="398" t="s">
        <v>213</v>
      </c>
      <c r="C129" s="384"/>
      <c r="D129" s="384"/>
      <c r="E129" s="384"/>
      <c r="F129" s="384"/>
      <c r="G129" s="384"/>
      <c r="H129" s="384"/>
    </row>
    <row r="130" spans="1:8" ht="18" customHeight="1">
      <c r="A130" s="2"/>
      <c r="B130" s="398" t="s">
        <v>214</v>
      </c>
      <c r="C130" s="384"/>
      <c r="D130" s="384"/>
      <c r="E130" s="384"/>
      <c r="F130" s="384"/>
      <c r="G130" s="384"/>
      <c r="H130" s="384"/>
    </row>
    <row r="131" spans="1:8" ht="88.5" customHeight="1">
      <c r="A131" s="2"/>
      <c r="B131" s="402" t="s">
        <v>215</v>
      </c>
      <c r="C131" s="396"/>
      <c r="D131" s="396"/>
      <c r="E131" s="396"/>
      <c r="F131" s="396"/>
      <c r="G131" s="396"/>
    </row>
    <row r="132" spans="1:8" ht="59.25" customHeight="1">
      <c r="A132" s="4" t="s">
        <v>216</v>
      </c>
      <c r="B132" s="398" t="s">
        <v>217</v>
      </c>
      <c r="C132" s="384"/>
      <c r="D132" s="384"/>
      <c r="E132" s="384"/>
      <c r="F132" s="401"/>
      <c r="G132" s="54">
        <v>0.72099999999999997</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activeCell="B12" sqref="B12:D12"/>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85" t="s">
        <v>218</v>
      </c>
      <c r="B1" s="386"/>
      <c r="C1" s="386"/>
      <c r="D1" s="386"/>
      <c r="E1" s="386"/>
      <c r="F1" s="386"/>
      <c r="G1" s="1"/>
      <c r="H1" s="1"/>
      <c r="I1" s="1"/>
      <c r="J1" s="1"/>
      <c r="K1" s="1"/>
      <c r="L1" s="1"/>
      <c r="M1" s="1"/>
      <c r="N1" s="1"/>
      <c r="O1" s="1"/>
      <c r="P1" s="1"/>
      <c r="Q1" s="1"/>
      <c r="R1" s="1"/>
      <c r="S1" s="1"/>
      <c r="T1" s="1"/>
      <c r="U1" s="1"/>
      <c r="V1" s="1"/>
      <c r="W1" s="1"/>
      <c r="X1" s="1"/>
      <c r="Y1" s="1"/>
      <c r="Z1" s="1"/>
      <c r="AA1" s="1"/>
      <c r="AB1" s="1"/>
    </row>
    <row r="2" spans="1:28" ht="12.75" customHeight="1">
      <c r="A2" s="2"/>
      <c r="B2" s="37" t="s">
        <v>219</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47" t="s">
        <v>220</v>
      </c>
      <c r="B3" s="398" t="s">
        <v>221</v>
      </c>
      <c r="C3" s="384"/>
      <c r="D3" s="384"/>
      <c r="E3" s="384"/>
      <c r="F3" s="384"/>
      <c r="G3" s="1"/>
      <c r="H3" s="1"/>
      <c r="I3" s="1"/>
      <c r="J3" s="1"/>
      <c r="K3" s="1"/>
      <c r="L3" s="1"/>
      <c r="M3" s="1"/>
      <c r="N3" s="1"/>
      <c r="O3" s="1"/>
      <c r="P3" s="1"/>
      <c r="Q3" s="1"/>
      <c r="R3" s="1"/>
      <c r="S3" s="1"/>
      <c r="T3" s="1"/>
      <c r="U3" s="1"/>
      <c r="V3" s="1"/>
      <c r="W3" s="1"/>
      <c r="X3" s="1"/>
      <c r="Y3" s="1"/>
      <c r="Z3" s="1"/>
      <c r="AA3" s="1"/>
      <c r="AB3" s="1"/>
    </row>
    <row r="4" spans="1:28" ht="19.5" customHeight="1">
      <c r="A4" s="384"/>
      <c r="B4" s="384"/>
      <c r="C4" s="384"/>
      <c r="D4" s="384"/>
      <c r="E4" s="384"/>
      <c r="F4" s="384"/>
      <c r="G4" s="1"/>
      <c r="H4" s="1"/>
      <c r="I4" s="1"/>
      <c r="J4" s="1"/>
      <c r="K4" s="1"/>
      <c r="L4" s="1"/>
      <c r="M4" s="1"/>
      <c r="N4" s="1"/>
      <c r="O4" s="1"/>
      <c r="P4" s="1"/>
      <c r="Q4" s="1"/>
      <c r="R4" s="1"/>
      <c r="S4" s="1"/>
      <c r="T4" s="1"/>
      <c r="U4" s="1"/>
      <c r="V4" s="1"/>
      <c r="W4" s="1"/>
      <c r="X4" s="1"/>
      <c r="Y4" s="1"/>
      <c r="Z4" s="1"/>
      <c r="AA4" s="1"/>
      <c r="AB4" s="1"/>
    </row>
    <row r="5" spans="1:28" ht="12.75">
      <c r="A5" s="55"/>
      <c r="B5" s="383" t="s">
        <v>222</v>
      </c>
      <c r="C5" s="384"/>
      <c r="D5" s="384"/>
      <c r="E5" s="384"/>
      <c r="F5" s="384"/>
      <c r="G5" s="1"/>
      <c r="H5" s="1"/>
      <c r="I5" s="1"/>
      <c r="J5" s="1"/>
      <c r="K5" s="1"/>
      <c r="L5" s="1"/>
      <c r="M5" s="1"/>
      <c r="N5" s="1"/>
      <c r="O5" s="1"/>
      <c r="P5" s="1"/>
      <c r="Q5" s="1"/>
      <c r="R5" s="1"/>
      <c r="S5" s="1"/>
      <c r="T5" s="1"/>
      <c r="U5" s="1"/>
      <c r="V5" s="1"/>
      <c r="W5" s="1"/>
      <c r="X5" s="1"/>
      <c r="Y5" s="1"/>
      <c r="Z5" s="1"/>
      <c r="AA5" s="1"/>
      <c r="AB5" s="1"/>
    </row>
    <row r="6" spans="1:28" ht="56.25" customHeight="1">
      <c r="A6" s="56"/>
      <c r="B6" s="383" t="s">
        <v>223</v>
      </c>
      <c r="C6" s="384"/>
      <c r="D6" s="384"/>
      <c r="E6" s="384"/>
      <c r="F6" s="384"/>
      <c r="G6" s="1"/>
      <c r="H6" s="1"/>
      <c r="I6" s="1"/>
      <c r="J6" s="1"/>
      <c r="K6" s="1"/>
      <c r="L6" s="1"/>
      <c r="M6" s="1"/>
      <c r="N6" s="1"/>
      <c r="O6" s="1"/>
      <c r="P6" s="1"/>
      <c r="Q6" s="1"/>
      <c r="R6" s="1"/>
      <c r="S6" s="1"/>
      <c r="T6" s="1"/>
      <c r="U6" s="1"/>
      <c r="V6" s="1"/>
      <c r="W6" s="1"/>
      <c r="X6" s="1"/>
      <c r="Y6" s="1"/>
      <c r="Z6" s="1"/>
      <c r="AA6" s="1"/>
      <c r="AB6" s="1"/>
    </row>
    <row r="7" spans="1:28" ht="25.7" customHeight="1">
      <c r="A7" s="2"/>
      <c r="B7" s="383" t="s">
        <v>224</v>
      </c>
      <c r="C7" s="384"/>
      <c r="D7" s="384"/>
      <c r="E7" s="384"/>
      <c r="F7" s="384"/>
      <c r="G7" s="1"/>
      <c r="H7" s="1"/>
      <c r="I7" s="1"/>
      <c r="J7" s="1"/>
      <c r="K7" s="1"/>
      <c r="L7" s="1"/>
      <c r="M7" s="1"/>
      <c r="N7" s="1"/>
      <c r="O7" s="1"/>
      <c r="P7" s="1"/>
      <c r="Q7" s="1"/>
      <c r="R7" s="1"/>
      <c r="S7" s="1"/>
      <c r="T7" s="1"/>
      <c r="U7" s="1"/>
      <c r="V7" s="1"/>
      <c r="W7" s="1"/>
      <c r="X7" s="1"/>
      <c r="Y7" s="1"/>
      <c r="Z7" s="1"/>
      <c r="AA7" s="1"/>
      <c r="AB7" s="1"/>
    </row>
    <row r="8" spans="1:28" ht="30" customHeight="1">
      <c r="A8" s="2"/>
      <c r="B8" s="383" t="s">
        <v>85</v>
      </c>
      <c r="C8" s="384"/>
      <c r="D8" s="384"/>
      <c r="E8" s="384"/>
      <c r="F8" s="384"/>
      <c r="G8" s="1"/>
      <c r="H8" s="1"/>
      <c r="I8" s="1"/>
      <c r="J8" s="1"/>
      <c r="K8" s="1"/>
      <c r="L8" s="1"/>
      <c r="M8" s="1"/>
      <c r="N8" s="1"/>
      <c r="O8" s="1"/>
      <c r="P8" s="1"/>
      <c r="Q8" s="1"/>
      <c r="R8" s="1"/>
      <c r="S8" s="1"/>
      <c r="T8" s="1"/>
      <c r="U8" s="1"/>
      <c r="V8" s="1"/>
      <c r="W8" s="1"/>
      <c r="X8" s="1"/>
      <c r="Y8" s="1"/>
      <c r="Z8" s="1"/>
      <c r="AA8" s="1"/>
      <c r="AB8" s="1"/>
    </row>
    <row r="9" spans="1:28" ht="46.5" customHeight="1">
      <c r="A9" s="2"/>
      <c r="B9" s="383" t="s">
        <v>225</v>
      </c>
      <c r="C9" s="384"/>
      <c r="D9" s="384"/>
      <c r="E9" s="384"/>
      <c r="F9" s="384"/>
      <c r="G9" s="1"/>
      <c r="H9" s="1"/>
      <c r="I9" s="1"/>
      <c r="J9" s="1"/>
      <c r="K9" s="1"/>
      <c r="L9" s="1"/>
      <c r="M9" s="1"/>
      <c r="N9" s="1"/>
      <c r="O9" s="1"/>
      <c r="P9" s="1"/>
      <c r="Q9" s="1"/>
      <c r="R9" s="1"/>
      <c r="S9" s="1"/>
      <c r="T9" s="1"/>
      <c r="U9" s="1"/>
      <c r="V9" s="1"/>
      <c r="W9" s="1"/>
      <c r="X9" s="1"/>
      <c r="Y9" s="1"/>
      <c r="Z9" s="1"/>
      <c r="AA9" s="1"/>
      <c r="AB9" s="1"/>
    </row>
    <row r="10" spans="1:28" ht="46.5" customHeight="1">
      <c r="A10" s="2"/>
      <c r="B10" s="383" t="s">
        <v>226</v>
      </c>
      <c r="C10" s="384"/>
      <c r="D10" s="384"/>
      <c r="E10" s="384"/>
      <c r="F10" s="384"/>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13" t="s">
        <v>227</v>
      </c>
      <c r="C11" s="414"/>
      <c r="D11" s="415"/>
      <c r="E11" s="205" t="s">
        <v>228</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12" t="s">
        <v>229</v>
      </c>
      <c r="C12" s="381"/>
      <c r="D12" s="390"/>
      <c r="E12" s="8">
        <v>1596</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03" t="s">
        <v>230</v>
      </c>
      <c r="C13" s="381"/>
      <c r="D13" s="390"/>
      <c r="E13" s="14">
        <v>1519</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03" t="s">
        <v>231</v>
      </c>
      <c r="C14" s="381"/>
      <c r="D14" s="390"/>
      <c r="E14" s="14">
        <v>0</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03" t="s">
        <v>232</v>
      </c>
      <c r="C15" s="381"/>
      <c r="D15" s="390"/>
      <c r="E15" s="14">
        <v>0</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57"/>
      <c r="D16" s="57"/>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13" t="s">
        <v>233</v>
      </c>
      <c r="C17" s="414"/>
      <c r="D17" s="415"/>
      <c r="E17" s="205" t="s">
        <v>228</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03" t="s">
        <v>234</v>
      </c>
      <c r="C18" s="381"/>
      <c r="D18" s="390"/>
      <c r="E18" s="14">
        <v>1591</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03" t="s">
        <v>235</v>
      </c>
      <c r="C19" s="381"/>
      <c r="D19" s="390"/>
      <c r="E19" s="14">
        <v>1515</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03" t="s">
        <v>236</v>
      </c>
      <c r="C20" s="381"/>
      <c r="D20" s="390"/>
      <c r="E20" s="14">
        <v>0</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03" t="s">
        <v>237</v>
      </c>
      <c r="C21" s="381"/>
      <c r="D21" s="390"/>
      <c r="E21" s="14">
        <v>0</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7"/>
      <c r="D22" s="7"/>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13" t="s">
        <v>238</v>
      </c>
      <c r="C23" s="414"/>
      <c r="D23" s="415"/>
      <c r="E23" s="205" t="s">
        <v>228</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03" t="s">
        <v>239</v>
      </c>
      <c r="C24" s="381"/>
      <c r="D24" s="390"/>
      <c r="E24" s="14">
        <v>220</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03" t="s">
        <v>240</v>
      </c>
      <c r="C25" s="381"/>
      <c r="D25" s="390"/>
      <c r="E25" s="14">
        <v>1</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05" t="s">
        <v>241</v>
      </c>
      <c r="C26" s="381"/>
      <c r="D26" s="390"/>
      <c r="E26" s="14">
        <v>135</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03" t="s">
        <v>242</v>
      </c>
      <c r="C27" s="381"/>
      <c r="D27" s="390"/>
      <c r="E27" s="14">
        <v>1</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03" t="s">
        <v>243</v>
      </c>
      <c r="C28" s="381"/>
      <c r="D28" s="390"/>
      <c r="E28" s="14">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03" t="s">
        <v>244</v>
      </c>
      <c r="C29" s="381"/>
      <c r="D29" s="390"/>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03" t="s">
        <v>245</v>
      </c>
      <c r="C30" s="381"/>
      <c r="D30" s="390"/>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03" t="s">
        <v>246</v>
      </c>
      <c r="C31" s="381"/>
      <c r="D31" s="390"/>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06" t="s">
        <v>247</v>
      </c>
    </row>
    <row r="34" spans="1:31" ht="12.6" customHeight="1">
      <c r="B34" s="279" t="s">
        <v>248</v>
      </c>
    </row>
    <row r="35" spans="1:31" ht="12.6" customHeight="1">
      <c r="B35" s="279"/>
    </row>
    <row r="36" spans="1:31" ht="12.75" customHeight="1">
      <c r="A36" s="4"/>
      <c r="B36" s="413" t="s">
        <v>227</v>
      </c>
      <c r="C36" s="414"/>
      <c r="D36" s="415"/>
      <c r="E36" s="205" t="s">
        <v>228</v>
      </c>
      <c r="F36" s="207" t="s">
        <v>249</v>
      </c>
      <c r="G36" s="207" t="s">
        <v>250</v>
      </c>
      <c r="H36" s="207" t="s">
        <v>251</v>
      </c>
      <c r="I36" s="207" t="s">
        <v>92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12" t="s">
        <v>252</v>
      </c>
      <c r="C37" s="381"/>
      <c r="D37" s="390"/>
      <c r="E37" s="197">
        <f>SUM(E12:E15)</f>
        <v>3115</v>
      </c>
      <c r="F37" s="197">
        <v>2410</v>
      </c>
      <c r="G37" s="197">
        <v>675</v>
      </c>
      <c r="H37" s="197"/>
      <c r="I37" s="197"/>
      <c r="K37" s="1"/>
      <c r="L37" s="1"/>
      <c r="M37" s="1"/>
      <c r="N37" s="1"/>
      <c r="O37" s="1"/>
      <c r="P37" s="1"/>
      <c r="Q37" s="1"/>
      <c r="R37" s="1"/>
      <c r="S37" s="1"/>
      <c r="T37" s="1"/>
      <c r="U37" s="1"/>
      <c r="V37" s="1"/>
      <c r="W37" s="1"/>
      <c r="X37" s="1"/>
      <c r="Y37" s="1"/>
      <c r="Z37" s="1"/>
      <c r="AA37" s="1"/>
      <c r="AB37" s="1"/>
      <c r="AC37" s="1"/>
      <c r="AD37" s="1"/>
      <c r="AE37" s="1"/>
    </row>
    <row r="38" spans="1:31" ht="12.6" customHeight="1">
      <c r="A38" s="4"/>
      <c r="B38" s="403" t="s">
        <v>253</v>
      </c>
      <c r="C38" s="381"/>
      <c r="D38" s="390"/>
      <c r="E38" s="197">
        <f>SUM(E18:E21)</f>
        <v>3106</v>
      </c>
      <c r="F38" s="197">
        <v>2409</v>
      </c>
      <c r="G38" s="197">
        <v>672</v>
      </c>
      <c r="H38" s="197"/>
      <c r="I38" s="197"/>
      <c r="K38" s="1"/>
      <c r="L38" s="1"/>
      <c r="M38" s="1"/>
      <c r="N38" s="1"/>
      <c r="O38" s="1"/>
      <c r="P38" s="1"/>
      <c r="Q38" s="1"/>
      <c r="R38" s="1"/>
      <c r="S38" s="1"/>
      <c r="T38" s="1"/>
      <c r="U38" s="1"/>
      <c r="V38" s="1"/>
      <c r="W38" s="1"/>
      <c r="X38" s="1"/>
      <c r="Y38" s="1"/>
      <c r="Z38" s="1"/>
      <c r="AA38" s="1"/>
      <c r="AB38" s="1"/>
      <c r="AC38" s="1"/>
      <c r="AD38" s="1"/>
      <c r="AE38" s="1"/>
    </row>
    <row r="39" spans="1:31" ht="12.6" customHeight="1">
      <c r="A39" s="4"/>
      <c r="B39" s="403" t="s">
        <v>254</v>
      </c>
      <c r="C39" s="381"/>
      <c r="D39" s="390"/>
      <c r="E39" s="197">
        <f>SUM(E24:E31)</f>
        <v>357</v>
      </c>
      <c r="F39" s="197">
        <v>222</v>
      </c>
      <c r="G39" s="197">
        <v>135</v>
      </c>
      <c r="H39" s="197"/>
      <c r="I39" s="197"/>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255</v>
      </c>
      <c r="B43" s="416" t="s">
        <v>256</v>
      </c>
      <c r="C43" s="416"/>
      <c r="D43" s="416"/>
      <c r="E43" s="416"/>
      <c r="F43" s="416"/>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83" t="s">
        <v>257</v>
      </c>
      <c r="C44" s="384"/>
      <c r="D44" s="384"/>
      <c r="E44" s="384"/>
      <c r="F44" s="384"/>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283"/>
      <c r="C46" s="1"/>
      <c r="D46" s="59" t="s">
        <v>18</v>
      </c>
      <c r="E46" s="59" t="s">
        <v>19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23" t="s">
        <v>258</v>
      </c>
      <c r="C47" s="384"/>
      <c r="D47" s="14"/>
      <c r="E47" s="14" t="s">
        <v>17</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290"/>
      <c r="C48" s="290"/>
      <c r="D48" s="60"/>
      <c r="E48" s="60"/>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28" t="s">
        <v>259</v>
      </c>
      <c r="C49" s="384"/>
      <c r="D49" s="384"/>
      <c r="E49" s="1"/>
      <c r="F49" s="7"/>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1"/>
      <c r="F50" s="7"/>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11" t="s">
        <v>260</v>
      </c>
      <c r="C51" s="381"/>
      <c r="D51" s="390"/>
      <c r="E51" s="291" t="s">
        <v>140</v>
      </c>
      <c r="F51" s="7"/>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03" t="s">
        <v>261</v>
      </c>
      <c r="C52" s="381"/>
      <c r="D52" s="390"/>
      <c r="E52" s="14"/>
      <c r="F52" s="7"/>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03" t="s">
        <v>262</v>
      </c>
      <c r="C53" s="381"/>
      <c r="D53" s="390"/>
      <c r="E53" s="14"/>
      <c r="F53" s="7"/>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03" t="s">
        <v>263</v>
      </c>
      <c r="C54" s="381"/>
      <c r="D54" s="390"/>
      <c r="E54" s="14"/>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7"/>
      <c r="C55" s="384"/>
      <c r="D55" s="384"/>
      <c r="E55" s="292"/>
      <c r="F55" s="60"/>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2" t="s">
        <v>264</v>
      </c>
      <c r="C56" s="1"/>
      <c r="D56" s="59" t="s">
        <v>18</v>
      </c>
      <c r="E56" s="60" t="s">
        <v>19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18" t="s">
        <v>265</v>
      </c>
      <c r="C57" s="401"/>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18" t="s">
        <v>266</v>
      </c>
      <c r="C58" s="401"/>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63"/>
      <c r="B60" s="37" t="s">
        <v>267</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63"/>
      <c r="B61" s="37"/>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268</v>
      </c>
      <c r="B62" s="5" t="s">
        <v>269</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83" t="s">
        <v>270</v>
      </c>
      <c r="C63" s="384"/>
      <c r="D63" s="384"/>
      <c r="E63" s="384"/>
      <c r="F63" s="384"/>
      <c r="G63" s="1"/>
      <c r="H63" s="1"/>
      <c r="I63" s="1"/>
      <c r="J63" s="1"/>
      <c r="K63" s="1"/>
      <c r="L63" s="1"/>
      <c r="M63" s="1"/>
      <c r="N63" s="1"/>
      <c r="O63" s="1"/>
      <c r="P63" s="1"/>
      <c r="Q63" s="1"/>
      <c r="R63" s="1"/>
      <c r="S63" s="1"/>
      <c r="T63" s="1"/>
      <c r="U63" s="1"/>
      <c r="V63" s="1"/>
      <c r="W63" s="1"/>
      <c r="X63" s="1"/>
      <c r="Y63" s="1"/>
      <c r="Z63" s="1"/>
      <c r="AA63" s="1"/>
      <c r="AB63" s="1"/>
    </row>
    <row r="64" spans="1:28" ht="14.25" customHeight="1">
      <c r="A64" s="14" t="s">
        <v>17</v>
      </c>
      <c r="B64" s="424" t="s">
        <v>271</v>
      </c>
      <c r="C64" s="384"/>
      <c r="D64" s="384"/>
      <c r="E64" s="1"/>
      <c r="F64" s="7"/>
      <c r="G64" s="1"/>
      <c r="H64" s="1"/>
      <c r="I64" s="1"/>
      <c r="J64" s="1"/>
      <c r="K64" s="1"/>
      <c r="L64" s="1"/>
      <c r="M64" s="1"/>
      <c r="N64" s="1"/>
      <c r="O64" s="1"/>
      <c r="P64" s="1"/>
      <c r="Q64" s="1"/>
      <c r="R64" s="1"/>
      <c r="S64" s="1"/>
      <c r="T64" s="1"/>
      <c r="U64" s="1"/>
      <c r="V64" s="1"/>
      <c r="W64" s="1"/>
      <c r="X64" s="1"/>
      <c r="Y64" s="1"/>
      <c r="Z64" s="1"/>
      <c r="AA64" s="1"/>
      <c r="AB64" s="1"/>
    </row>
    <row r="65" spans="1:28" ht="14.25" customHeight="1">
      <c r="A65" s="14"/>
      <c r="B65" s="425" t="s">
        <v>272</v>
      </c>
      <c r="C65" s="384"/>
      <c r="D65" s="384"/>
      <c r="E65" s="1"/>
      <c r="F65" s="7"/>
      <c r="G65" s="1"/>
      <c r="H65" s="1"/>
      <c r="I65" s="1"/>
      <c r="J65" s="1"/>
      <c r="K65" s="1"/>
      <c r="L65" s="1"/>
      <c r="M65" s="1"/>
      <c r="N65" s="1"/>
      <c r="O65" s="1"/>
      <c r="P65" s="1"/>
      <c r="Q65" s="1"/>
      <c r="R65" s="1"/>
      <c r="S65" s="1"/>
      <c r="T65" s="1"/>
      <c r="U65" s="1"/>
      <c r="V65" s="1"/>
      <c r="W65" s="1"/>
      <c r="X65" s="1"/>
      <c r="Y65" s="1"/>
      <c r="Z65" s="1"/>
      <c r="AA65" s="1"/>
      <c r="AB65" s="1"/>
    </row>
    <row r="66" spans="1:28" ht="13.5" customHeight="1">
      <c r="A66" s="14"/>
      <c r="B66" s="424" t="s">
        <v>273</v>
      </c>
      <c r="C66" s="384"/>
      <c r="D66" s="384"/>
      <c r="E66" s="1"/>
      <c r="F66" s="7"/>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274</v>
      </c>
      <c r="B68" s="426" t="s">
        <v>275</v>
      </c>
      <c r="C68" s="384"/>
      <c r="D68" s="384"/>
      <c r="E68" s="384"/>
      <c r="F68" s="384"/>
      <c r="G68" s="1"/>
      <c r="H68" s="1"/>
      <c r="I68" s="1"/>
      <c r="J68" s="1"/>
      <c r="K68" s="1"/>
      <c r="L68" s="1"/>
      <c r="M68" s="1"/>
      <c r="N68" s="1"/>
      <c r="O68" s="1"/>
      <c r="P68" s="1"/>
      <c r="Q68" s="1"/>
      <c r="R68" s="1"/>
      <c r="S68" s="1"/>
      <c r="T68" s="1"/>
      <c r="U68" s="1"/>
      <c r="V68" s="1"/>
      <c r="W68" s="1"/>
      <c r="X68" s="1"/>
      <c r="Y68" s="1"/>
      <c r="Z68" s="1"/>
      <c r="AA68" s="1"/>
      <c r="AB68" s="1"/>
    </row>
    <row r="69" spans="1:28" ht="12.75" customHeight="1">
      <c r="A69" s="14"/>
      <c r="B69" s="398" t="s">
        <v>276</v>
      </c>
      <c r="C69" s="384"/>
      <c r="D69" s="60"/>
      <c r="E69" s="1"/>
      <c r="F69" s="7"/>
      <c r="G69" s="1"/>
      <c r="H69" s="1"/>
      <c r="I69" s="1"/>
      <c r="J69" s="1"/>
      <c r="K69" s="1"/>
      <c r="L69" s="1"/>
      <c r="M69" s="1"/>
      <c r="N69" s="1"/>
      <c r="O69" s="1"/>
      <c r="P69" s="1"/>
      <c r="Q69" s="1"/>
      <c r="R69" s="1"/>
      <c r="S69" s="1"/>
      <c r="T69" s="1"/>
      <c r="U69" s="1"/>
      <c r="V69" s="1"/>
      <c r="W69" s="1"/>
      <c r="X69" s="1"/>
      <c r="Y69" s="1"/>
      <c r="Z69" s="1"/>
      <c r="AA69" s="1"/>
      <c r="AB69" s="1"/>
    </row>
    <row r="70" spans="1:28" ht="12.75" customHeight="1">
      <c r="A70" s="14" t="s">
        <v>17</v>
      </c>
      <c r="B70" s="427" t="s">
        <v>277</v>
      </c>
      <c r="C70" s="384"/>
      <c r="D70" s="60"/>
      <c r="E70" s="1"/>
      <c r="F70" s="7"/>
      <c r="G70" s="1"/>
      <c r="H70" s="1"/>
      <c r="I70" s="1"/>
      <c r="J70" s="1"/>
      <c r="K70" s="1"/>
      <c r="L70" s="1"/>
      <c r="M70" s="1"/>
      <c r="N70" s="1"/>
      <c r="O70" s="1"/>
      <c r="P70" s="1"/>
      <c r="Q70" s="1"/>
      <c r="R70" s="1"/>
      <c r="S70" s="1"/>
      <c r="T70" s="1"/>
      <c r="U70" s="1"/>
      <c r="V70" s="1"/>
      <c r="W70" s="1"/>
      <c r="X70" s="1"/>
      <c r="Y70" s="1"/>
      <c r="Z70" s="1"/>
      <c r="AA70" s="1"/>
      <c r="AB70" s="1"/>
    </row>
    <row r="71" spans="1:28" ht="12.75" customHeight="1">
      <c r="A71" s="14"/>
      <c r="B71" s="398" t="s">
        <v>278</v>
      </c>
      <c r="C71" s="384"/>
      <c r="D71" s="60"/>
      <c r="E71" s="1"/>
      <c r="F71" s="7"/>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279</v>
      </c>
      <c r="B73" s="416" t="s">
        <v>280</v>
      </c>
      <c r="C73" s="384"/>
      <c r="D73" s="384"/>
      <c r="E73" s="384"/>
      <c r="F73" s="384"/>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93" t="s">
        <v>281</v>
      </c>
      <c r="C74" s="294" t="s">
        <v>282</v>
      </c>
      <c r="D74" s="295" t="s">
        <v>283</v>
      </c>
      <c r="E74" s="6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296" t="s">
        <v>284</v>
      </c>
      <c r="C75" s="14">
        <v>17</v>
      </c>
      <c r="D75" s="297"/>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296" t="s">
        <v>285</v>
      </c>
      <c r="C76" s="14">
        <v>4</v>
      </c>
      <c r="D76" s="297"/>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296" t="s">
        <v>286</v>
      </c>
      <c r="C77" s="14">
        <v>4</v>
      </c>
      <c r="D77" s="297"/>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296" t="s">
        <v>287</v>
      </c>
      <c r="C78" s="14">
        <v>3</v>
      </c>
      <c r="D78" s="297"/>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298" t="s">
        <v>288</v>
      </c>
      <c r="C79" s="14"/>
      <c r="D79" s="297"/>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296" t="s">
        <v>289</v>
      </c>
      <c r="C80" s="14">
        <v>1</v>
      </c>
      <c r="D80" s="297"/>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296" t="s">
        <v>290</v>
      </c>
      <c r="C81" s="14">
        <v>3</v>
      </c>
      <c r="D81" s="297"/>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296" t="s">
        <v>291</v>
      </c>
      <c r="C82" s="14"/>
      <c r="D82" s="297"/>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299" t="s">
        <v>292</v>
      </c>
      <c r="C83" s="14">
        <v>2</v>
      </c>
      <c r="D83" s="297"/>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300" t="s">
        <v>293</v>
      </c>
      <c r="C84" s="297"/>
      <c r="D84" s="297"/>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300" t="s">
        <v>294</v>
      </c>
      <c r="C85" s="297"/>
      <c r="D85" s="297"/>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301" t="s">
        <v>295</v>
      </c>
      <c r="C86" s="14"/>
      <c r="D86" s="297"/>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68" t="s">
        <v>296</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297</v>
      </c>
      <c r="B89" s="388" t="s">
        <v>298</v>
      </c>
      <c r="C89" s="384"/>
      <c r="D89" s="384"/>
      <c r="E89" s="384"/>
      <c r="F89" s="384"/>
      <c r="G89" s="1"/>
      <c r="H89" s="1"/>
      <c r="I89" s="1"/>
      <c r="J89" s="1"/>
      <c r="K89" s="1"/>
      <c r="L89" s="1"/>
      <c r="M89" s="1"/>
      <c r="N89" s="1"/>
      <c r="O89" s="1"/>
      <c r="P89" s="1"/>
      <c r="Q89" s="1"/>
      <c r="R89" s="1"/>
      <c r="S89" s="1"/>
      <c r="T89" s="1"/>
      <c r="U89" s="1"/>
      <c r="V89" s="1"/>
      <c r="W89" s="1"/>
      <c r="X89" s="1"/>
      <c r="Y89" s="1"/>
      <c r="Z89" s="1"/>
      <c r="AA89" s="1"/>
      <c r="AB89" s="1"/>
    </row>
    <row r="90" spans="1:28" ht="12.75" customHeight="1">
      <c r="A90" s="14"/>
      <c r="B90" s="429" t="s">
        <v>299</v>
      </c>
      <c r="C90" s="384"/>
      <c r="D90" s="384"/>
      <c r="E90" s="41"/>
      <c r="F90" s="7"/>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30" t="s">
        <v>300</v>
      </c>
      <c r="C91" s="384"/>
      <c r="D91" s="384"/>
      <c r="E91" s="41"/>
      <c r="F91" s="7"/>
      <c r="G91" s="1"/>
      <c r="H91" s="1"/>
      <c r="I91" s="1"/>
      <c r="J91" s="1"/>
      <c r="K91" s="1"/>
      <c r="L91" s="1"/>
      <c r="M91" s="1"/>
      <c r="N91" s="1"/>
      <c r="O91" s="1"/>
      <c r="P91" s="1"/>
      <c r="Q91" s="1"/>
      <c r="R91" s="1"/>
      <c r="S91" s="1"/>
      <c r="T91" s="1"/>
      <c r="U91" s="1"/>
      <c r="V91" s="1"/>
      <c r="W91" s="1"/>
      <c r="X91" s="1"/>
      <c r="Y91" s="1"/>
      <c r="Z91" s="1"/>
      <c r="AA91" s="1"/>
      <c r="AB91" s="1"/>
    </row>
    <row r="92" spans="1:28" ht="12.75" customHeight="1">
      <c r="A92" s="14"/>
      <c r="B92" s="398" t="s">
        <v>301</v>
      </c>
      <c r="C92" s="384"/>
      <c r="D92" s="384"/>
      <c r="E92" s="41"/>
      <c r="F92" s="7"/>
      <c r="G92" s="1"/>
      <c r="H92" s="1"/>
      <c r="I92" s="1"/>
      <c r="J92" s="1"/>
      <c r="K92" s="1"/>
      <c r="L92" s="1"/>
      <c r="M92" s="1"/>
      <c r="N92" s="1"/>
      <c r="O92" s="1"/>
      <c r="P92" s="1"/>
      <c r="Q92" s="1"/>
      <c r="R92" s="1"/>
      <c r="S92" s="1"/>
      <c r="T92" s="1"/>
      <c r="U92" s="1"/>
      <c r="V92" s="1"/>
      <c r="W92" s="1"/>
      <c r="X92" s="1"/>
      <c r="Y92" s="1"/>
      <c r="Z92" s="1"/>
      <c r="AA92" s="1"/>
      <c r="AB92" s="1"/>
    </row>
    <row r="93" spans="1:28" ht="12.75" customHeight="1">
      <c r="A93" s="14"/>
      <c r="B93" s="398" t="s">
        <v>302</v>
      </c>
      <c r="C93" s="384"/>
      <c r="D93" s="384"/>
      <c r="E93" s="41"/>
      <c r="F93" s="7"/>
      <c r="G93" s="1"/>
      <c r="H93" s="1"/>
      <c r="I93" s="1"/>
      <c r="J93" s="1"/>
      <c r="K93" s="1"/>
      <c r="L93" s="1"/>
      <c r="M93" s="1"/>
      <c r="N93" s="1"/>
      <c r="O93" s="1"/>
      <c r="P93" s="1"/>
      <c r="Q93" s="1"/>
      <c r="R93" s="1"/>
      <c r="S93" s="1"/>
      <c r="T93" s="1"/>
      <c r="U93" s="1"/>
      <c r="V93" s="1"/>
      <c r="W93" s="1"/>
      <c r="X93" s="1"/>
      <c r="Y93" s="1"/>
      <c r="Z93" s="1"/>
      <c r="AA93" s="1"/>
      <c r="AB93" s="1"/>
    </row>
    <row r="94" spans="1:28" ht="12.75" customHeight="1">
      <c r="A94" s="14"/>
      <c r="B94" s="65" t="s">
        <v>303</v>
      </c>
      <c r="C94" s="3"/>
      <c r="D94" s="3"/>
      <c r="E94" s="60"/>
      <c r="F94" s="7"/>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20"/>
      <c r="C95" s="396"/>
      <c r="D95" s="396"/>
      <c r="E95" s="396"/>
      <c r="F95" s="396"/>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304</v>
      </c>
      <c r="B97" s="421" t="s">
        <v>305</v>
      </c>
      <c r="C97" s="396"/>
      <c r="D97" s="396"/>
      <c r="E97" s="396"/>
      <c r="F97" s="396"/>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116" t="s">
        <v>306</v>
      </c>
      <c r="C98" s="50" t="s">
        <v>307</v>
      </c>
      <c r="D98" s="50" t="s">
        <v>308</v>
      </c>
      <c r="E98" s="50" t="s">
        <v>309</v>
      </c>
      <c r="F98" s="50" t="s">
        <v>310</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302" t="s">
        <v>311</v>
      </c>
      <c r="C99" s="14"/>
      <c r="D99" s="14" t="s">
        <v>17</v>
      </c>
      <c r="E99" s="14"/>
      <c r="F99" s="14"/>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3" t="s">
        <v>312</v>
      </c>
      <c r="C100" s="14"/>
      <c r="D100" s="14"/>
      <c r="E100" s="14"/>
      <c r="F100" s="14" t="s">
        <v>17</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300" t="s">
        <v>313</v>
      </c>
      <c r="C101" s="14"/>
      <c r="D101" s="14" t="s">
        <v>17</v>
      </c>
      <c r="E101" s="14"/>
      <c r="F101" s="14"/>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3" t="s">
        <v>314</v>
      </c>
      <c r="C102" s="14"/>
      <c r="D102" s="14"/>
      <c r="E102" s="14" t="s">
        <v>17</v>
      </c>
      <c r="F102" s="1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3" t="s">
        <v>315</v>
      </c>
      <c r="C103" s="14"/>
      <c r="D103" s="14"/>
      <c r="E103" s="14" t="s">
        <v>17</v>
      </c>
      <c r="F103" s="1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3" t="s">
        <v>316</v>
      </c>
      <c r="C104" s="14"/>
      <c r="D104" s="14"/>
      <c r="E104" s="14"/>
      <c r="F104" s="1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116" t="s">
        <v>317</v>
      </c>
      <c r="C105" s="50" t="s">
        <v>307</v>
      </c>
      <c r="D105" s="50" t="s">
        <v>308</v>
      </c>
      <c r="E105" s="50" t="s">
        <v>309</v>
      </c>
      <c r="F105" s="50" t="s">
        <v>310</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3" t="s">
        <v>318</v>
      </c>
      <c r="C106" s="14"/>
      <c r="D106" s="14"/>
      <c r="E106" s="14" t="s">
        <v>17</v>
      </c>
      <c r="F106" s="14"/>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3" t="s">
        <v>319</v>
      </c>
      <c r="C107" s="14"/>
      <c r="D107" s="14"/>
      <c r="E107" s="14" t="s">
        <v>17</v>
      </c>
      <c r="F107" s="14"/>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3" t="s">
        <v>320</v>
      </c>
      <c r="C108" s="14"/>
      <c r="D108" s="14"/>
      <c r="E108" s="14" t="s">
        <v>17</v>
      </c>
      <c r="F108" s="14"/>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3" t="s">
        <v>321</v>
      </c>
      <c r="C109" s="14"/>
      <c r="D109" s="14"/>
      <c r="E109" s="14" t="s">
        <v>17</v>
      </c>
      <c r="F109" s="14"/>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3" t="s">
        <v>322</v>
      </c>
      <c r="C110" s="14"/>
      <c r="D110" s="14"/>
      <c r="E110" s="14" t="s">
        <v>17</v>
      </c>
      <c r="F110" s="14"/>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3" t="s">
        <v>323</v>
      </c>
      <c r="C111" s="14"/>
      <c r="D111" s="14"/>
      <c r="E111" s="14" t="s">
        <v>17</v>
      </c>
      <c r="F111" s="1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3" t="s">
        <v>324</v>
      </c>
      <c r="C112" s="14"/>
      <c r="D112" s="14"/>
      <c r="E112" s="14" t="s">
        <v>17</v>
      </c>
      <c r="F112" s="14"/>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3" t="s">
        <v>325</v>
      </c>
      <c r="C113" s="14"/>
      <c r="D113" s="14"/>
      <c r="E113" s="14" t="s">
        <v>17</v>
      </c>
      <c r="F113" s="14"/>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1" t="s">
        <v>326</v>
      </c>
      <c r="C114" s="14"/>
      <c r="D114" s="14"/>
      <c r="E114" s="14"/>
      <c r="F114" s="14" t="s">
        <v>17</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3" t="s">
        <v>327</v>
      </c>
      <c r="C115" s="14"/>
      <c r="D115" s="14"/>
      <c r="E115" s="14" t="s">
        <v>17</v>
      </c>
      <c r="F115" s="14"/>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3" t="s">
        <v>328</v>
      </c>
      <c r="C116" s="14"/>
      <c r="D116" s="14"/>
      <c r="E116" s="14" t="s">
        <v>17</v>
      </c>
      <c r="F116" s="14"/>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3" t="s">
        <v>329</v>
      </c>
      <c r="C117" s="14"/>
      <c r="D117" s="14"/>
      <c r="E117" s="14"/>
      <c r="F117" s="14" t="s">
        <v>17</v>
      </c>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330</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22"/>
      <c r="C120" s="396"/>
      <c r="D120" s="396"/>
      <c r="E120" s="396"/>
      <c r="F120" s="396"/>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37" t="s">
        <v>331</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283" t="s">
        <v>332</v>
      </c>
      <c r="C122" s="72"/>
      <c r="D122" s="72"/>
      <c r="E122" s="72"/>
      <c r="F122" s="72"/>
      <c r="G122" s="72"/>
      <c r="H122" s="72"/>
      <c r="I122" s="72"/>
      <c r="J122" s="12"/>
      <c r="K122" s="1"/>
      <c r="L122" s="1"/>
      <c r="M122" s="1"/>
      <c r="N122" s="1"/>
      <c r="O122" s="1"/>
      <c r="P122" s="1"/>
      <c r="Q122" s="1"/>
      <c r="R122" s="1"/>
      <c r="S122" s="1"/>
      <c r="T122" s="1"/>
      <c r="U122" s="1"/>
      <c r="V122" s="1"/>
      <c r="W122" s="1"/>
      <c r="X122" s="1"/>
      <c r="Y122" s="1"/>
      <c r="Z122" s="1"/>
      <c r="AA122" s="1"/>
      <c r="AB122" s="1"/>
    </row>
    <row r="123" spans="1:28" ht="12.75" customHeight="1">
      <c r="A123" s="4"/>
      <c r="B123" s="417"/>
      <c r="C123" s="384"/>
      <c r="D123" s="401"/>
      <c r="E123" s="14" t="s">
        <v>18</v>
      </c>
      <c r="F123" s="14" t="s">
        <v>19</v>
      </c>
      <c r="G123" s="72"/>
      <c r="H123" s="72"/>
      <c r="I123" s="72"/>
      <c r="J123" s="12"/>
      <c r="K123" s="1"/>
      <c r="L123" s="1"/>
      <c r="M123" s="1"/>
      <c r="N123" s="1"/>
      <c r="O123" s="1"/>
      <c r="P123" s="1"/>
      <c r="Q123" s="1"/>
      <c r="R123" s="1"/>
      <c r="S123" s="1"/>
      <c r="T123" s="1"/>
      <c r="U123" s="1"/>
      <c r="V123" s="1"/>
      <c r="W123" s="1"/>
      <c r="X123" s="1"/>
      <c r="Y123" s="1"/>
      <c r="Z123" s="1"/>
      <c r="AA123" s="1"/>
      <c r="AB123" s="1"/>
    </row>
    <row r="124" spans="1:28" ht="39.75" customHeight="1">
      <c r="A124" s="4"/>
      <c r="B124" s="427" t="s">
        <v>333</v>
      </c>
      <c r="C124" s="384"/>
      <c r="D124" s="401"/>
      <c r="E124" s="8"/>
      <c r="F124" s="303" t="s">
        <v>17</v>
      </c>
      <c r="G124" s="72"/>
      <c r="H124" s="72"/>
      <c r="I124" s="72"/>
      <c r="J124" s="72"/>
      <c r="K124" s="1"/>
      <c r="L124" s="1"/>
      <c r="M124" s="1"/>
      <c r="N124" s="1"/>
      <c r="O124" s="1"/>
      <c r="P124" s="1"/>
      <c r="Q124" s="1"/>
      <c r="R124" s="1"/>
      <c r="S124" s="1"/>
      <c r="T124" s="1"/>
      <c r="U124" s="1"/>
      <c r="V124" s="1"/>
      <c r="W124" s="1"/>
      <c r="X124" s="1"/>
      <c r="Y124" s="1"/>
      <c r="Z124" s="1"/>
      <c r="AA124" s="1"/>
      <c r="AB124" s="1"/>
    </row>
    <row r="125" spans="1:28" ht="16.5" customHeight="1">
      <c r="A125" s="4"/>
      <c r="B125" s="65"/>
      <c r="C125" s="3"/>
      <c r="D125" s="3"/>
      <c r="E125" s="73"/>
      <c r="F125" s="304"/>
      <c r="G125" s="72"/>
      <c r="H125" s="72"/>
      <c r="I125" s="72"/>
      <c r="J125" s="72"/>
      <c r="K125" s="1"/>
      <c r="L125" s="1"/>
      <c r="M125" s="1"/>
      <c r="N125" s="1"/>
      <c r="O125" s="1"/>
      <c r="P125" s="1"/>
      <c r="Q125" s="1"/>
      <c r="R125" s="1"/>
      <c r="S125" s="1"/>
      <c r="T125" s="1"/>
      <c r="U125" s="1"/>
      <c r="V125" s="1"/>
      <c r="W125" s="1"/>
      <c r="X125" s="1"/>
      <c r="Y125" s="1"/>
      <c r="Z125" s="1"/>
      <c r="AA125" s="1"/>
      <c r="AB125" s="1"/>
    </row>
    <row r="126" spans="1:28" ht="26.25" customHeight="1">
      <c r="A126" s="74" t="s">
        <v>334</v>
      </c>
      <c r="B126" s="419" t="s">
        <v>335</v>
      </c>
      <c r="C126" s="384"/>
      <c r="D126" s="384"/>
      <c r="E126" s="384"/>
      <c r="F126" s="384"/>
      <c r="G126" s="384"/>
      <c r="J126" s="1"/>
      <c r="K126" s="1"/>
      <c r="L126" s="1"/>
      <c r="M126" s="1"/>
      <c r="N126" s="1"/>
      <c r="O126" s="1"/>
      <c r="P126" s="1"/>
      <c r="Q126" s="1"/>
      <c r="R126" s="1"/>
      <c r="S126" s="1"/>
      <c r="T126" s="1"/>
      <c r="U126" s="1"/>
      <c r="V126" s="1"/>
      <c r="W126" s="1"/>
      <c r="X126" s="1"/>
      <c r="Y126" s="1"/>
    </row>
    <row r="127" spans="1:28" ht="72">
      <c r="A127" s="4"/>
      <c r="B127" s="303" t="s">
        <v>336</v>
      </c>
      <c r="C127" s="303" t="s">
        <v>337</v>
      </c>
      <c r="D127" s="303" t="s">
        <v>338</v>
      </c>
      <c r="E127" s="303" t="s">
        <v>339</v>
      </c>
      <c r="F127" s="305" t="s">
        <v>340</v>
      </c>
      <c r="G127" s="303" t="s">
        <v>341</v>
      </c>
      <c r="H127" s="208"/>
      <c r="I127" s="208"/>
      <c r="J127" s="75"/>
      <c r="K127" s="1"/>
      <c r="L127" s="1"/>
      <c r="M127" s="1"/>
      <c r="N127" s="1"/>
      <c r="O127" s="1"/>
      <c r="P127" s="1"/>
      <c r="Q127" s="1"/>
      <c r="R127" s="1"/>
      <c r="S127" s="1"/>
      <c r="T127" s="1"/>
      <c r="U127" s="1"/>
      <c r="V127" s="1"/>
      <c r="W127" s="1"/>
      <c r="X127" s="1"/>
      <c r="Y127" s="1"/>
      <c r="Z127" s="1"/>
      <c r="AA127" s="1"/>
      <c r="AB127" s="1"/>
    </row>
    <row r="128" spans="1:28" ht="12.75" customHeight="1">
      <c r="A128" s="4"/>
      <c r="B128" s="306" t="s">
        <v>342</v>
      </c>
      <c r="C128" s="8"/>
      <c r="D128" s="8"/>
      <c r="E128" s="8"/>
      <c r="F128" s="8" t="s">
        <v>17</v>
      </c>
      <c r="G128" s="307"/>
      <c r="H128" s="209"/>
      <c r="I128" s="209"/>
      <c r="J128" s="75"/>
      <c r="K128" s="1"/>
      <c r="L128" s="1"/>
      <c r="M128" s="1"/>
      <c r="N128" s="1"/>
      <c r="O128" s="1"/>
      <c r="P128" s="1"/>
      <c r="Q128" s="1"/>
      <c r="R128" s="1"/>
      <c r="S128" s="1"/>
      <c r="T128" s="1"/>
      <c r="U128" s="1"/>
      <c r="V128" s="1"/>
      <c r="W128" s="1"/>
      <c r="X128" s="1"/>
      <c r="Y128" s="1"/>
      <c r="Z128" s="1"/>
      <c r="AA128" s="1"/>
      <c r="AB128" s="1"/>
    </row>
    <row r="129" spans="1:28" ht="12.75" customHeight="1">
      <c r="A129" s="4"/>
      <c r="B129" s="306" t="s">
        <v>343</v>
      </c>
      <c r="C129" s="8"/>
      <c r="D129" s="8"/>
      <c r="E129" s="8"/>
      <c r="F129" s="8" t="s">
        <v>17</v>
      </c>
      <c r="G129" s="307"/>
      <c r="H129" s="209"/>
      <c r="I129" s="209"/>
      <c r="J129" s="75"/>
      <c r="K129" s="1"/>
      <c r="L129" s="1"/>
      <c r="M129" s="1"/>
      <c r="N129" s="1"/>
      <c r="O129" s="1"/>
      <c r="P129" s="1"/>
      <c r="Q129" s="1"/>
      <c r="R129" s="1"/>
      <c r="S129" s="1"/>
      <c r="T129" s="1"/>
      <c r="U129" s="1"/>
      <c r="V129" s="1"/>
      <c r="W129" s="1"/>
      <c r="X129" s="1"/>
      <c r="Y129" s="1"/>
      <c r="Z129" s="1"/>
      <c r="AA129" s="1"/>
      <c r="AB129" s="1"/>
    </row>
    <row r="130" spans="1:28" ht="12.75" customHeight="1">
      <c r="A130" s="4"/>
      <c r="B130" s="306" t="s">
        <v>344</v>
      </c>
      <c r="C130" s="8"/>
      <c r="D130" s="8"/>
      <c r="E130" s="8"/>
      <c r="F130" s="8" t="s">
        <v>17</v>
      </c>
      <c r="G130" s="307"/>
      <c r="H130" s="209"/>
      <c r="I130" s="209"/>
      <c r="J130" s="75"/>
      <c r="K130" s="1"/>
      <c r="L130" s="1"/>
      <c r="M130" s="1"/>
      <c r="N130" s="1"/>
      <c r="O130" s="1"/>
      <c r="P130" s="1"/>
      <c r="Q130" s="1"/>
      <c r="R130" s="1"/>
      <c r="S130" s="1"/>
      <c r="T130" s="1"/>
      <c r="U130" s="1"/>
      <c r="V130" s="1"/>
      <c r="W130" s="1"/>
      <c r="X130" s="1"/>
      <c r="Y130" s="1"/>
      <c r="Z130" s="1"/>
      <c r="AA130" s="1"/>
      <c r="AB130" s="1"/>
    </row>
    <row r="131" spans="1:28" ht="12.75" customHeight="1">
      <c r="A131" s="4"/>
      <c r="B131" s="76"/>
      <c r="C131" s="12"/>
      <c r="D131" s="12"/>
      <c r="E131" s="12"/>
      <c r="F131" s="12"/>
      <c r="G131" s="75"/>
      <c r="H131" s="75"/>
      <c r="I131" s="75"/>
      <c r="J131" s="75"/>
      <c r="K131" s="1"/>
      <c r="L131" s="1"/>
      <c r="M131" s="1"/>
      <c r="N131" s="1"/>
      <c r="O131" s="1"/>
      <c r="P131" s="1"/>
      <c r="Q131" s="1"/>
      <c r="R131" s="1"/>
      <c r="S131" s="1"/>
      <c r="T131" s="1"/>
      <c r="U131" s="1"/>
      <c r="V131" s="1"/>
      <c r="W131" s="1"/>
      <c r="X131" s="1"/>
      <c r="Y131" s="1"/>
      <c r="Z131" s="1"/>
      <c r="AA131" s="1"/>
      <c r="AB131" s="1"/>
    </row>
    <row r="132" spans="1:28" ht="15.6" customHeight="1">
      <c r="A132" s="64" t="s">
        <v>345</v>
      </c>
      <c r="B132" s="388" t="s">
        <v>346</v>
      </c>
      <c r="C132" s="388"/>
      <c r="D132" s="388"/>
      <c r="E132" s="388"/>
      <c r="F132" s="388"/>
      <c r="G132" s="388"/>
      <c r="H132" s="10"/>
      <c r="I132" s="10"/>
      <c r="J132" s="75"/>
      <c r="K132" s="1"/>
      <c r="L132" s="1"/>
      <c r="M132" s="1"/>
      <c r="N132" s="1"/>
      <c r="O132" s="1"/>
      <c r="P132" s="1"/>
      <c r="Q132" s="1"/>
      <c r="R132" s="1"/>
      <c r="S132" s="1"/>
      <c r="T132" s="1"/>
      <c r="U132" s="1"/>
      <c r="V132" s="1"/>
      <c r="W132" s="1"/>
      <c r="X132" s="1"/>
      <c r="Y132" s="1"/>
      <c r="Z132" s="1"/>
      <c r="AA132" s="1"/>
      <c r="AB132" s="1"/>
    </row>
    <row r="133" spans="1:28" ht="12" customHeight="1">
      <c r="A133" s="64"/>
      <c r="B133" s="65"/>
      <c r="C133" s="65"/>
      <c r="D133" s="65"/>
      <c r="E133" s="10"/>
      <c r="F133" s="10"/>
      <c r="G133" s="75"/>
      <c r="H133" s="75"/>
      <c r="I133" s="75"/>
      <c r="J133" s="75"/>
      <c r="K133" s="10"/>
      <c r="L133" s="10"/>
      <c r="M133" s="10"/>
      <c r="N133" s="10"/>
      <c r="O133" s="10"/>
      <c r="P133" s="10"/>
      <c r="Q133" s="10"/>
      <c r="R133" s="10"/>
      <c r="S133" s="10"/>
      <c r="T133" s="10"/>
      <c r="U133" s="10"/>
      <c r="V133" s="10"/>
      <c r="W133" s="10"/>
      <c r="X133" s="10"/>
      <c r="Y133" s="10"/>
      <c r="Z133" s="10"/>
      <c r="AA133" s="10"/>
      <c r="AB133" s="10"/>
    </row>
    <row r="134" spans="1:28" ht="12.75" customHeight="1">
      <c r="A134" s="64" t="s">
        <v>347</v>
      </c>
      <c r="B134" s="388" t="s">
        <v>346</v>
      </c>
      <c r="C134" s="388"/>
      <c r="D134" s="388"/>
      <c r="E134" s="388"/>
      <c r="F134" s="388"/>
      <c r="G134" s="388"/>
      <c r="H134" s="10"/>
      <c r="I134" s="10"/>
      <c r="J134" s="75"/>
      <c r="K134" s="10"/>
      <c r="L134" s="10"/>
      <c r="M134" s="10"/>
      <c r="N134" s="10"/>
      <c r="O134" s="10"/>
      <c r="P134" s="10"/>
      <c r="Q134" s="10"/>
      <c r="R134" s="10"/>
      <c r="S134" s="10"/>
      <c r="T134" s="10"/>
      <c r="U134" s="10"/>
      <c r="V134" s="10"/>
      <c r="W134" s="10"/>
      <c r="X134" s="10"/>
      <c r="Y134" s="10"/>
      <c r="Z134" s="10"/>
      <c r="AA134" s="10"/>
      <c r="AB134" s="10"/>
    </row>
    <row r="135" spans="1:28" ht="12.75" customHeight="1">
      <c r="A135" s="4"/>
      <c r="B135" s="76"/>
      <c r="C135" s="12"/>
      <c r="D135" s="12"/>
      <c r="E135" s="12"/>
      <c r="F135" s="12"/>
      <c r="G135" s="75"/>
      <c r="H135" s="75"/>
      <c r="I135" s="75"/>
      <c r="J135" s="75"/>
      <c r="K135" s="10"/>
      <c r="L135" s="10"/>
      <c r="M135" s="10"/>
      <c r="N135" s="10"/>
      <c r="O135" s="10"/>
      <c r="P135" s="10"/>
      <c r="Q135" s="10"/>
      <c r="R135" s="10"/>
      <c r="S135" s="10"/>
      <c r="T135" s="10"/>
      <c r="U135" s="10"/>
      <c r="V135" s="10"/>
      <c r="W135" s="10"/>
      <c r="X135" s="10"/>
      <c r="Y135" s="10"/>
      <c r="Z135" s="10"/>
      <c r="AA135" s="10"/>
      <c r="AB135" s="10"/>
    </row>
    <row r="136" spans="1:28" ht="12.75" customHeight="1">
      <c r="A136" s="4" t="s">
        <v>348</v>
      </c>
      <c r="B136" s="441" t="s">
        <v>349</v>
      </c>
      <c r="C136" s="384"/>
      <c r="D136" s="384"/>
      <c r="E136" s="384"/>
      <c r="F136" s="384"/>
      <c r="G136" s="75"/>
      <c r="H136" s="75"/>
      <c r="I136" s="75"/>
      <c r="J136" s="75"/>
      <c r="K136" s="1"/>
      <c r="L136" s="1"/>
      <c r="M136" s="1"/>
      <c r="N136" s="1"/>
      <c r="O136" s="1"/>
      <c r="P136" s="1"/>
      <c r="Q136" s="1"/>
      <c r="R136" s="1"/>
      <c r="S136" s="1"/>
      <c r="T136" s="1"/>
      <c r="U136" s="1"/>
      <c r="V136" s="1"/>
      <c r="W136" s="1"/>
      <c r="X136" s="1"/>
      <c r="Y136" s="1"/>
      <c r="Z136" s="1"/>
      <c r="AA136" s="1"/>
      <c r="AB136" s="1"/>
    </row>
    <row r="137" spans="1:28" ht="12.75" customHeight="1">
      <c r="A137" s="4"/>
      <c r="B137" s="283"/>
      <c r="C137" s="1"/>
      <c r="D137" s="1"/>
      <c r="E137" s="1"/>
      <c r="F137" s="1"/>
      <c r="G137" s="75"/>
      <c r="H137" s="75"/>
      <c r="I137" s="75"/>
      <c r="J137" s="75"/>
      <c r="K137" s="1"/>
      <c r="L137" s="1"/>
      <c r="M137" s="1"/>
      <c r="N137" s="1"/>
      <c r="O137" s="1"/>
      <c r="P137" s="1"/>
      <c r="Q137" s="1"/>
      <c r="R137" s="1"/>
      <c r="S137" s="1"/>
      <c r="T137" s="1"/>
      <c r="U137" s="1"/>
      <c r="V137" s="1"/>
      <c r="W137" s="1"/>
      <c r="X137" s="1"/>
      <c r="Y137" s="1"/>
      <c r="Z137" s="1"/>
      <c r="AA137" s="1"/>
      <c r="AB137" s="1"/>
    </row>
    <row r="138" spans="1:28" ht="12.75" customHeight="1">
      <c r="A138" s="14" t="s">
        <v>17</v>
      </c>
      <c r="B138" s="69" t="s">
        <v>18</v>
      </c>
      <c r="C138" s="60"/>
      <c r="D138" s="60"/>
      <c r="E138" s="1"/>
      <c r="F138" s="1"/>
      <c r="G138" s="75"/>
      <c r="H138" s="75"/>
      <c r="I138" s="75"/>
      <c r="J138" s="75"/>
      <c r="K138" s="1"/>
      <c r="L138" s="1"/>
      <c r="M138" s="1"/>
      <c r="N138" s="1"/>
      <c r="O138" s="1"/>
      <c r="P138" s="1"/>
      <c r="Q138" s="1"/>
      <c r="R138" s="1"/>
      <c r="S138" s="1"/>
      <c r="T138" s="1"/>
      <c r="U138" s="1"/>
      <c r="V138" s="1"/>
      <c r="W138" s="1"/>
      <c r="X138" s="1"/>
      <c r="Y138" s="1"/>
      <c r="Z138" s="1"/>
      <c r="AA138" s="1"/>
      <c r="AB138" s="1"/>
    </row>
    <row r="139" spans="1:28" ht="12.75" customHeight="1">
      <c r="A139" s="14"/>
      <c r="B139" s="308" t="s">
        <v>19</v>
      </c>
      <c r="C139" s="309"/>
      <c r="D139" s="309"/>
      <c r="E139" s="75"/>
      <c r="F139" s="75"/>
      <c r="G139" s="75"/>
      <c r="H139" s="75"/>
      <c r="I139" s="75"/>
      <c r="J139" s="75"/>
      <c r="K139" s="1"/>
      <c r="L139" s="1"/>
      <c r="M139" s="1"/>
      <c r="N139" s="1"/>
      <c r="O139" s="1"/>
      <c r="P139" s="1"/>
      <c r="Q139" s="1"/>
      <c r="R139" s="1"/>
      <c r="S139" s="1"/>
      <c r="T139" s="1"/>
      <c r="U139" s="1"/>
      <c r="V139" s="1"/>
      <c r="W139" s="1"/>
      <c r="X139" s="1"/>
      <c r="Y139" s="1"/>
      <c r="Z139" s="1"/>
      <c r="AA139" s="1"/>
      <c r="AB139" s="1"/>
    </row>
    <row r="140" spans="1:28" ht="12.75" customHeight="1">
      <c r="A140" s="2"/>
      <c r="B140" s="1"/>
      <c r="C140" s="78"/>
      <c r="D140" s="15"/>
      <c r="E140" s="1"/>
      <c r="F140" s="7"/>
      <c r="G140" s="1"/>
      <c r="H140" s="1"/>
      <c r="I140" s="1"/>
      <c r="J140" s="75"/>
      <c r="K140" s="1"/>
      <c r="L140" s="1"/>
      <c r="M140" s="1"/>
      <c r="N140" s="1"/>
      <c r="O140" s="1"/>
      <c r="P140" s="1"/>
      <c r="Q140" s="1"/>
      <c r="R140" s="1"/>
      <c r="S140" s="1"/>
      <c r="T140" s="1"/>
      <c r="U140" s="1"/>
      <c r="V140" s="1"/>
      <c r="W140" s="1"/>
      <c r="X140" s="1"/>
      <c r="Y140" s="1"/>
      <c r="Z140" s="1"/>
      <c r="AA140" s="1"/>
      <c r="AB140" s="1"/>
    </row>
    <row r="141" spans="1:28" ht="12.75" customHeight="1">
      <c r="A141" s="4" t="s">
        <v>350</v>
      </c>
      <c r="B141" s="438" t="s">
        <v>351</v>
      </c>
      <c r="C141" s="384"/>
      <c r="D141" s="384"/>
      <c r="E141" s="384"/>
      <c r="F141" s="310">
        <v>45870</v>
      </c>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79"/>
      <c r="F142" s="7"/>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352</v>
      </c>
      <c r="B143" s="398" t="s">
        <v>353</v>
      </c>
      <c r="C143" s="384"/>
      <c r="D143" s="433"/>
      <c r="E143" s="434"/>
      <c r="F143" s="435"/>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84"/>
      <c r="C144" s="384"/>
      <c r="D144" s="436"/>
      <c r="E144" s="396"/>
      <c r="F144" s="437"/>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79"/>
      <c r="F145" s="7"/>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354</v>
      </c>
      <c r="B146" s="440" t="s">
        <v>355</v>
      </c>
      <c r="C146" s="384"/>
      <c r="D146" s="384"/>
      <c r="E146" s="384"/>
      <c r="F146" s="384"/>
      <c r="G146" s="75"/>
      <c r="H146" s="75"/>
      <c r="I146" s="75"/>
      <c r="J146" s="1"/>
      <c r="K146" s="1"/>
      <c r="L146" s="1"/>
      <c r="M146" s="1"/>
      <c r="N146" s="1"/>
      <c r="O146" s="1"/>
      <c r="P146" s="1"/>
      <c r="Q146" s="1"/>
      <c r="R146" s="1"/>
      <c r="S146" s="1"/>
      <c r="T146" s="1"/>
      <c r="U146" s="1"/>
      <c r="V146" s="1"/>
      <c r="W146" s="1"/>
      <c r="X146" s="1"/>
      <c r="Y146" s="1"/>
      <c r="Z146" s="1"/>
      <c r="AA146" s="1"/>
      <c r="AB146" s="1"/>
    </row>
    <row r="147" spans="1:28" ht="12.75" customHeight="1">
      <c r="A147" s="311" t="s">
        <v>17</v>
      </c>
      <c r="B147" s="65" t="s">
        <v>356</v>
      </c>
      <c r="C147" s="284"/>
      <c r="D147" s="284"/>
      <c r="E147" s="312"/>
      <c r="F147" s="75"/>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311" t="s">
        <v>17</v>
      </c>
      <c r="B148" s="427" t="s">
        <v>357</v>
      </c>
      <c r="C148" s="384"/>
      <c r="D148" s="384"/>
      <c r="E148" s="60"/>
      <c r="F148" s="75"/>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311" t="s">
        <v>17</v>
      </c>
      <c r="B149" s="65" t="s">
        <v>358</v>
      </c>
      <c r="C149" s="284"/>
      <c r="D149" s="284"/>
      <c r="E149" s="60"/>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311" t="s">
        <v>17</v>
      </c>
      <c r="B150" s="3" t="s">
        <v>359</v>
      </c>
      <c r="C150" s="284"/>
      <c r="D150" s="284"/>
      <c r="E150" s="79"/>
      <c r="F150" s="7"/>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311" t="s">
        <v>17</v>
      </c>
      <c r="B151" s="65" t="s">
        <v>360</v>
      </c>
      <c r="C151" s="15"/>
      <c r="D151" s="15"/>
      <c r="E151" s="60"/>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311"/>
      <c r="B152" s="65" t="s">
        <v>361</v>
      </c>
      <c r="C152" s="439"/>
      <c r="D152" s="396"/>
      <c r="E152" s="396"/>
      <c r="F152" s="396"/>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79"/>
      <c r="F153" s="7"/>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79"/>
      <c r="F154" s="7"/>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79"/>
      <c r="F155" s="7"/>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79"/>
      <c r="F156" s="7"/>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79"/>
      <c r="F157" s="7"/>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79"/>
      <c r="F158" s="7"/>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79"/>
      <c r="F159" s="7"/>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79"/>
      <c r="F160" s="7"/>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79"/>
      <c r="F161" s="7"/>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79"/>
      <c r="F162" s="7"/>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79"/>
      <c r="F163" s="7"/>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79"/>
      <c r="F164" s="7"/>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79"/>
      <c r="F165" s="7"/>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79"/>
      <c r="F166" s="7"/>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79"/>
      <c r="F167" s="7"/>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79"/>
      <c r="F168" s="7"/>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79"/>
      <c r="F169" s="7"/>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79"/>
      <c r="F170" s="7"/>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37" t="s">
        <v>362</v>
      </c>
      <c r="C171" s="78"/>
      <c r="D171" s="15"/>
      <c r="E171" s="1"/>
      <c r="F171" s="7"/>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27" t="s">
        <v>363</v>
      </c>
      <c r="C172" s="384"/>
      <c r="D172" s="384"/>
      <c r="E172" s="384"/>
      <c r="F172" s="384"/>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37"/>
      <c r="C173" s="78"/>
      <c r="D173" s="15"/>
      <c r="E173" s="1"/>
      <c r="F173" s="7"/>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364</v>
      </c>
      <c r="B174" s="416" t="s">
        <v>365</v>
      </c>
      <c r="C174" s="384"/>
      <c r="D174" s="384"/>
      <c r="E174" s="384"/>
      <c r="F174" s="384"/>
      <c r="G174" s="1"/>
      <c r="H174" s="1"/>
      <c r="I174" s="1"/>
      <c r="J174" s="80"/>
      <c r="K174" s="1"/>
      <c r="L174" s="1"/>
      <c r="M174" s="1"/>
      <c r="N174" s="1"/>
      <c r="O174" s="1"/>
      <c r="P174" s="1"/>
      <c r="Q174" s="1"/>
      <c r="R174" s="1"/>
      <c r="S174" s="1"/>
      <c r="T174" s="1"/>
      <c r="U174" s="1"/>
      <c r="V174" s="1"/>
      <c r="W174" s="1"/>
      <c r="X174" s="1"/>
      <c r="Y174" s="1"/>
      <c r="Z174" s="1"/>
      <c r="AA174" s="1"/>
      <c r="AB174" s="1"/>
    </row>
    <row r="175" spans="1:28" ht="27" customHeight="1">
      <c r="A175" s="4"/>
      <c r="B175" s="427" t="s">
        <v>366</v>
      </c>
      <c r="C175" s="384"/>
      <c r="D175" s="384"/>
      <c r="E175" s="384"/>
      <c r="F175" s="384"/>
      <c r="G175" s="1"/>
      <c r="H175" s="1"/>
      <c r="I175" s="1"/>
      <c r="J175" s="81"/>
      <c r="K175" s="1"/>
      <c r="L175" s="1"/>
      <c r="M175" s="1"/>
      <c r="N175" s="1"/>
      <c r="O175" s="1"/>
      <c r="P175" s="1"/>
      <c r="Q175" s="1"/>
      <c r="R175" s="1"/>
      <c r="S175" s="1"/>
      <c r="T175" s="1"/>
      <c r="U175" s="1"/>
      <c r="V175" s="1"/>
      <c r="W175" s="1"/>
      <c r="X175" s="1"/>
      <c r="Y175" s="1"/>
      <c r="Z175" s="1"/>
      <c r="AA175" s="1"/>
      <c r="AB175" s="1"/>
    </row>
    <row r="176" spans="1:28" ht="29.25" customHeight="1">
      <c r="A176" s="4"/>
      <c r="B176" s="431" t="s">
        <v>367</v>
      </c>
      <c r="C176" s="384"/>
      <c r="D176" s="384"/>
      <c r="E176" s="384"/>
      <c r="F176" s="384"/>
      <c r="G176" s="1"/>
      <c r="H176" s="1"/>
      <c r="I176" s="1"/>
      <c r="J176" s="81"/>
      <c r="K176" s="1"/>
      <c r="L176" s="1"/>
      <c r="M176" s="1"/>
      <c r="N176" s="1"/>
      <c r="O176" s="1"/>
      <c r="P176" s="1"/>
      <c r="Q176" s="1"/>
      <c r="R176" s="1"/>
      <c r="S176" s="1"/>
      <c r="T176" s="1"/>
      <c r="U176" s="1"/>
      <c r="V176" s="1"/>
      <c r="W176" s="1"/>
      <c r="X176" s="1"/>
      <c r="Y176" s="1"/>
      <c r="Z176" s="1"/>
      <c r="AA176" s="1"/>
      <c r="AB176" s="1"/>
    </row>
    <row r="177" spans="1:28" ht="13.5" customHeight="1">
      <c r="A177" s="4"/>
      <c r="B177" s="431" t="s">
        <v>368</v>
      </c>
      <c r="C177" s="384"/>
      <c r="D177" s="384"/>
      <c r="E177" s="384"/>
      <c r="F177" s="384"/>
      <c r="G177" s="1"/>
      <c r="H177" s="1"/>
      <c r="I177" s="1"/>
      <c r="J177" s="81"/>
      <c r="K177" s="1"/>
      <c r="L177" s="1"/>
      <c r="M177" s="1"/>
      <c r="N177" s="1"/>
      <c r="O177" s="1"/>
      <c r="P177" s="1"/>
      <c r="Q177" s="1"/>
      <c r="R177" s="1"/>
      <c r="S177" s="1"/>
      <c r="T177" s="1"/>
      <c r="U177" s="1"/>
      <c r="V177" s="1"/>
      <c r="W177" s="1"/>
      <c r="X177" s="1"/>
      <c r="Y177" s="1"/>
      <c r="Z177" s="1"/>
      <c r="AA177" s="1"/>
      <c r="AB177" s="1"/>
    </row>
    <row r="178" spans="1:28" ht="29.25" customHeight="1">
      <c r="A178" s="4"/>
      <c r="B178" s="431" t="s">
        <v>369</v>
      </c>
      <c r="C178" s="384"/>
      <c r="D178" s="384"/>
      <c r="E178" s="384"/>
      <c r="F178" s="384"/>
      <c r="G178" s="1"/>
      <c r="H178" s="1"/>
      <c r="I178" s="1"/>
      <c r="J178" s="81"/>
      <c r="K178" s="1"/>
      <c r="L178" s="1"/>
      <c r="M178" s="1"/>
      <c r="N178" s="1"/>
      <c r="O178" s="1"/>
      <c r="P178" s="1"/>
      <c r="Q178" s="1"/>
      <c r="R178" s="1"/>
      <c r="S178" s="1"/>
      <c r="T178" s="1"/>
      <c r="U178" s="1"/>
      <c r="V178" s="1"/>
      <c r="W178" s="1"/>
      <c r="X178" s="1"/>
      <c r="Y178" s="1"/>
      <c r="Z178" s="1"/>
      <c r="AA178" s="1"/>
      <c r="AB178" s="1"/>
    </row>
    <row r="179" spans="1:28" ht="27" customHeight="1">
      <c r="A179" s="4"/>
      <c r="B179" s="431" t="s">
        <v>370</v>
      </c>
      <c r="C179" s="384"/>
      <c r="D179" s="384"/>
      <c r="E179" s="384"/>
      <c r="F179" s="384"/>
      <c r="G179" s="1"/>
      <c r="H179" s="1"/>
      <c r="I179" s="1"/>
      <c r="J179" s="81"/>
      <c r="K179" s="1"/>
      <c r="L179" s="1"/>
      <c r="M179" s="1"/>
      <c r="N179" s="1"/>
      <c r="O179" s="1"/>
      <c r="P179" s="1"/>
      <c r="Q179" s="1"/>
      <c r="R179" s="1"/>
      <c r="S179" s="1"/>
      <c r="T179" s="1"/>
      <c r="U179" s="1"/>
      <c r="V179" s="1"/>
      <c r="W179" s="1"/>
      <c r="X179" s="1"/>
      <c r="Y179" s="1"/>
      <c r="Z179" s="1"/>
      <c r="AA179" s="1"/>
      <c r="AB179" s="1"/>
    </row>
    <row r="180" spans="1:28" ht="14.25" customHeight="1">
      <c r="A180" s="4"/>
      <c r="B180" s="431" t="s">
        <v>371</v>
      </c>
      <c r="C180" s="384"/>
      <c r="D180" s="384"/>
      <c r="E180" s="384"/>
      <c r="F180" s="384"/>
      <c r="G180" s="1"/>
      <c r="H180" s="1"/>
      <c r="I180" s="1"/>
      <c r="J180" s="81"/>
      <c r="K180" s="1"/>
      <c r="L180" s="1"/>
      <c r="M180" s="1"/>
      <c r="N180" s="1"/>
      <c r="O180" s="1"/>
      <c r="P180" s="1"/>
      <c r="Q180" s="1"/>
      <c r="R180" s="1"/>
      <c r="S180" s="1"/>
      <c r="T180" s="1"/>
      <c r="U180" s="1"/>
      <c r="V180" s="1"/>
      <c r="W180" s="1"/>
      <c r="X180" s="1"/>
      <c r="Y180" s="1"/>
      <c r="Z180" s="1"/>
      <c r="AA180" s="1"/>
      <c r="AB180" s="1"/>
    </row>
    <row r="181" spans="1:28" ht="13.5" customHeight="1">
      <c r="A181" s="4"/>
      <c r="B181" s="82"/>
      <c r="C181" s="3"/>
      <c r="D181" s="3"/>
      <c r="E181" s="3"/>
      <c r="F181" s="3"/>
      <c r="G181" s="1"/>
      <c r="H181" s="1"/>
      <c r="I181" s="1"/>
      <c r="J181" s="81"/>
      <c r="K181" s="1"/>
      <c r="L181" s="1"/>
      <c r="M181" s="1"/>
      <c r="N181" s="1"/>
      <c r="O181" s="1"/>
      <c r="P181" s="1"/>
      <c r="Q181" s="1"/>
      <c r="R181" s="1"/>
      <c r="S181" s="1"/>
      <c r="T181" s="1"/>
      <c r="U181" s="1"/>
      <c r="V181" s="1"/>
      <c r="W181" s="1"/>
      <c r="X181" s="1"/>
      <c r="Y181" s="1"/>
      <c r="Z181" s="1"/>
      <c r="AA181" s="1"/>
      <c r="AB181" s="1"/>
    </row>
    <row r="182" spans="1:28" ht="12.75" customHeight="1">
      <c r="A182" s="4"/>
      <c r="B182" s="83"/>
      <c r="C182" s="84" t="s">
        <v>372</v>
      </c>
      <c r="D182" s="85" t="s">
        <v>373</v>
      </c>
      <c r="E182" s="10"/>
      <c r="F182" s="86"/>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333" t="s">
        <v>374</v>
      </c>
      <c r="C183" s="87">
        <v>0.1</v>
      </c>
      <c r="D183" s="88">
        <v>37</v>
      </c>
      <c r="E183" s="3"/>
      <c r="F183" s="86"/>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333" t="s">
        <v>375</v>
      </c>
      <c r="C184" s="87">
        <v>7.0000000000000007E-2</v>
      </c>
      <c r="D184" s="88">
        <v>27</v>
      </c>
      <c r="E184" s="3"/>
      <c r="F184" s="86"/>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82"/>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31" t="s">
        <v>376</v>
      </c>
      <c r="C186" s="384"/>
      <c r="D186" s="384"/>
      <c r="E186" s="384"/>
      <c r="F186" s="384"/>
      <c r="G186" s="384"/>
      <c r="J186" s="1"/>
      <c r="K186" s="1"/>
      <c r="L186" s="1"/>
      <c r="M186" s="1"/>
      <c r="N186" s="1"/>
      <c r="O186" s="1"/>
      <c r="P186" s="1"/>
      <c r="Q186" s="1"/>
      <c r="R186" s="1"/>
      <c r="S186" s="1"/>
      <c r="T186" s="1"/>
      <c r="U186" s="1"/>
      <c r="V186" s="1"/>
      <c r="W186" s="1"/>
      <c r="X186" s="1"/>
      <c r="Y186" s="1"/>
      <c r="Z186" s="1"/>
      <c r="AA186" s="1"/>
      <c r="AB186" s="1"/>
    </row>
    <row r="187" spans="1:28" ht="12.75" customHeight="1">
      <c r="A187" s="4"/>
      <c r="B187" s="384"/>
      <c r="C187" s="384"/>
      <c r="D187" s="384"/>
      <c r="E187" s="384"/>
      <c r="F187" s="384"/>
      <c r="G187" s="384"/>
      <c r="J187" s="1"/>
      <c r="K187" s="1"/>
      <c r="L187" s="1"/>
      <c r="M187" s="1"/>
      <c r="N187" s="1"/>
      <c r="O187" s="1"/>
      <c r="P187" s="1"/>
      <c r="Q187" s="1"/>
      <c r="R187" s="1"/>
      <c r="S187" s="1"/>
      <c r="T187" s="1"/>
      <c r="U187" s="1"/>
      <c r="V187" s="1"/>
      <c r="W187" s="1"/>
      <c r="X187" s="1"/>
      <c r="Y187" s="1"/>
      <c r="Z187" s="1"/>
      <c r="AA187" s="1"/>
      <c r="AB187" s="1"/>
    </row>
    <row r="188" spans="1:28" ht="12.75" customHeight="1">
      <c r="A188" s="4"/>
      <c r="B188" s="384"/>
      <c r="C188" s="384"/>
      <c r="D188" s="384"/>
      <c r="E188" s="384"/>
      <c r="F188" s="384"/>
      <c r="G188" s="384"/>
      <c r="J188" s="1"/>
      <c r="K188" s="1"/>
      <c r="L188" s="1"/>
      <c r="M188" s="1"/>
      <c r="N188" s="1"/>
      <c r="O188" s="1"/>
      <c r="P188" s="1"/>
      <c r="Q188" s="1"/>
      <c r="R188" s="1"/>
      <c r="S188" s="1"/>
      <c r="T188" s="1"/>
      <c r="U188" s="1"/>
      <c r="V188" s="1"/>
      <c r="W188" s="1"/>
      <c r="X188" s="1"/>
      <c r="Y188" s="1"/>
      <c r="Z188" s="1"/>
      <c r="AA188" s="1"/>
      <c r="AB188" s="1"/>
    </row>
    <row r="189" spans="1:28" ht="12.75" customHeight="1">
      <c r="A189" s="4"/>
      <c r="B189" s="82"/>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2" t="s">
        <v>377</v>
      </c>
      <c r="C190" s="52" t="s">
        <v>378</v>
      </c>
      <c r="D190" s="52" t="s">
        <v>379</v>
      </c>
      <c r="E190" s="52" t="s">
        <v>380</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89" t="s">
        <v>381</v>
      </c>
      <c r="C191" s="90">
        <v>1140</v>
      </c>
      <c r="D191" s="90">
        <v>1270</v>
      </c>
      <c r="E191" s="90">
        <v>1340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91" t="s">
        <v>382</v>
      </c>
      <c r="C192" s="14">
        <v>608</v>
      </c>
      <c r="D192" s="14">
        <v>640</v>
      </c>
      <c r="E192" s="14">
        <v>683</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89" t="s">
        <v>383</v>
      </c>
      <c r="C193" s="14">
        <v>560</v>
      </c>
      <c r="D193" s="14">
        <v>610</v>
      </c>
      <c r="E193" s="14">
        <v>670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89" t="s">
        <v>384</v>
      </c>
      <c r="C194" s="14">
        <v>22</v>
      </c>
      <c r="D194" s="14">
        <v>24</v>
      </c>
      <c r="E194" s="14">
        <v>26</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89" t="s">
        <v>385</v>
      </c>
      <c r="C195" s="14">
        <v>20</v>
      </c>
      <c r="D195" s="14">
        <v>24</v>
      </c>
      <c r="E195" s="14">
        <v>24</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89" t="s">
        <v>386</v>
      </c>
      <c r="C196" s="14">
        <v>21</v>
      </c>
      <c r="D196" s="14">
        <v>24</v>
      </c>
      <c r="E196" s="14">
        <v>27</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89" t="s">
        <v>387</v>
      </c>
      <c r="C197" s="14"/>
      <c r="D197" s="14"/>
      <c r="E197" s="14"/>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89" t="s">
        <v>388</v>
      </c>
      <c r="C198" s="14"/>
      <c r="D198" s="14"/>
      <c r="E198" s="14"/>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89" t="s">
        <v>389</v>
      </c>
      <c r="C199" s="14"/>
      <c r="D199" s="14"/>
      <c r="E199" s="14"/>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92"/>
      <c r="D200" s="92"/>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42" t="s">
        <v>390</v>
      </c>
      <c r="C201" s="384"/>
      <c r="D201" s="384"/>
      <c r="E201" s="384"/>
      <c r="F201" s="384"/>
      <c r="G201" s="384"/>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92"/>
      <c r="D202" s="92"/>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93" t="s">
        <v>391</v>
      </c>
      <c r="C203" s="94" t="s">
        <v>382</v>
      </c>
      <c r="D203" s="93" t="s">
        <v>383</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95" t="s">
        <v>392</v>
      </c>
      <c r="C204" s="96">
        <v>0.22220000000000001</v>
      </c>
      <c r="D204" s="96">
        <v>8.1100000000000005E-2</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95" t="s">
        <v>393</v>
      </c>
      <c r="C205" s="96">
        <v>0.58330000000000004</v>
      </c>
      <c r="D205" s="96">
        <v>0.48649999999999999</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95" t="s">
        <v>394</v>
      </c>
      <c r="C206" s="96">
        <v>0.16669999999999999</v>
      </c>
      <c r="D206" s="96">
        <v>0.35139999999999999</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95" t="s">
        <v>395</v>
      </c>
      <c r="C207" s="96">
        <v>0</v>
      </c>
      <c r="D207" s="96">
        <v>8.1000000000000003E-2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95" t="s">
        <v>396</v>
      </c>
      <c r="C208" s="96">
        <v>2.7799999999999998E-2</v>
      </c>
      <c r="D208" s="96">
        <v>0</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95" t="s">
        <v>397</v>
      </c>
      <c r="C209" s="96">
        <v>0</v>
      </c>
      <c r="D209" s="96">
        <v>0</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89" t="s">
        <v>398</v>
      </c>
      <c r="C210" s="96">
        <f t="shared" ref="C210:D210" si="0">SUM(C204:C209)</f>
        <v>1</v>
      </c>
      <c r="D210" s="96">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92"/>
      <c r="D211" s="92"/>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2" t="s">
        <v>391</v>
      </c>
      <c r="C212" s="97" t="s">
        <v>381</v>
      </c>
      <c r="D212" s="83"/>
      <c r="E212" s="83"/>
      <c r="F212" s="83"/>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98" t="s">
        <v>399</v>
      </c>
      <c r="C213" s="280">
        <v>8.1100000000000005E-2</v>
      </c>
      <c r="D213" s="83"/>
      <c r="E213" s="83"/>
      <c r="F213" s="83"/>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98" t="s">
        <v>400</v>
      </c>
      <c r="C214" s="280">
        <v>0.59460000000000002</v>
      </c>
      <c r="D214" s="83"/>
      <c r="E214" s="83"/>
      <c r="F214" s="83"/>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98" t="s">
        <v>401</v>
      </c>
      <c r="C215" s="280">
        <v>0.2432</v>
      </c>
      <c r="D215" s="83"/>
      <c r="E215" s="83"/>
      <c r="F215" s="83"/>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98" t="s">
        <v>402</v>
      </c>
      <c r="C216" s="280">
        <v>5.4100000000000002E-2</v>
      </c>
      <c r="D216" s="83"/>
      <c r="E216" s="83"/>
      <c r="F216" s="83"/>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98" t="s">
        <v>403</v>
      </c>
      <c r="C217" s="280">
        <v>0</v>
      </c>
      <c r="D217" s="83"/>
      <c r="E217" s="83"/>
      <c r="F217" s="83"/>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98" t="s">
        <v>404</v>
      </c>
      <c r="C218" s="280">
        <v>2.7E-2</v>
      </c>
      <c r="D218" s="83"/>
      <c r="E218" s="83"/>
      <c r="F218" s="83"/>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89" t="s">
        <v>398</v>
      </c>
      <c r="C219" s="99">
        <f>SUM(C213:C218)</f>
        <v>1</v>
      </c>
      <c r="D219" s="83"/>
      <c r="E219" s="83"/>
      <c r="F219" s="83"/>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00"/>
      <c r="D220" s="83"/>
      <c r="E220" s="83"/>
      <c r="F220" s="83"/>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2" t="s">
        <v>391</v>
      </c>
      <c r="C221" s="52" t="s">
        <v>384</v>
      </c>
      <c r="D221" s="52" t="s">
        <v>386</v>
      </c>
      <c r="E221" s="52" t="s">
        <v>385</v>
      </c>
      <c r="F221" s="52" t="s">
        <v>389</v>
      </c>
      <c r="G221" s="52" t="s">
        <v>388</v>
      </c>
      <c r="H221" s="210"/>
      <c r="I221" s="210"/>
      <c r="J221" s="1"/>
      <c r="K221" s="1"/>
      <c r="L221" s="1"/>
      <c r="M221" s="1"/>
      <c r="N221" s="1"/>
      <c r="O221" s="1"/>
      <c r="P221" s="1"/>
      <c r="Q221" s="1"/>
      <c r="R221" s="1"/>
      <c r="S221" s="1"/>
      <c r="T221" s="1"/>
      <c r="U221" s="1"/>
      <c r="V221" s="1"/>
      <c r="W221" s="1"/>
      <c r="X221" s="1"/>
      <c r="Y221" s="1"/>
      <c r="Z221" s="1"/>
      <c r="AA221" s="1"/>
      <c r="AB221" s="1"/>
    </row>
    <row r="222" spans="1:28" ht="12.75" customHeight="1">
      <c r="A222" s="4"/>
      <c r="B222" s="95" t="s">
        <v>405</v>
      </c>
      <c r="C222" s="96">
        <v>0.111</v>
      </c>
      <c r="D222" s="96">
        <v>0.1111</v>
      </c>
      <c r="E222" s="96">
        <v>7.4099999999999999E-2</v>
      </c>
      <c r="F222" s="96">
        <v>0.37040000000000001</v>
      </c>
      <c r="G222" s="96">
        <v>3.6999999999999998E-2</v>
      </c>
      <c r="H222" s="211"/>
      <c r="I222" s="211"/>
      <c r="J222" s="1"/>
      <c r="K222" s="1"/>
      <c r="L222" s="1"/>
      <c r="M222" s="1"/>
      <c r="N222" s="1"/>
      <c r="O222" s="1"/>
      <c r="P222" s="1"/>
      <c r="Q222" s="1"/>
      <c r="R222" s="1"/>
      <c r="S222" s="1"/>
      <c r="T222" s="1"/>
      <c r="U222" s="1"/>
      <c r="V222" s="1"/>
      <c r="W222" s="1"/>
      <c r="X222" s="1"/>
      <c r="Y222" s="1"/>
      <c r="Z222" s="1"/>
      <c r="AA222" s="1"/>
      <c r="AB222" s="1"/>
    </row>
    <row r="223" spans="1:28" ht="12.75" customHeight="1">
      <c r="A223" s="4"/>
      <c r="B223" s="95" t="s">
        <v>406</v>
      </c>
      <c r="C223" s="96">
        <v>0.40739999999999998</v>
      </c>
      <c r="D223" s="96">
        <v>0.40739999999999998</v>
      </c>
      <c r="E223" s="96">
        <v>0.44440000000000002</v>
      </c>
      <c r="F223" s="96">
        <v>0.25929999999999997</v>
      </c>
      <c r="G223" s="96">
        <v>0.44440000000000002</v>
      </c>
      <c r="H223" s="211"/>
      <c r="I223" s="211"/>
      <c r="J223" s="1"/>
      <c r="K223" s="1"/>
      <c r="L223" s="1"/>
      <c r="M223" s="1"/>
      <c r="N223" s="1"/>
      <c r="O223" s="1"/>
      <c r="P223" s="1"/>
      <c r="Q223" s="1"/>
      <c r="R223" s="1"/>
      <c r="S223" s="1"/>
      <c r="T223" s="1"/>
      <c r="U223" s="1"/>
      <c r="V223" s="1"/>
      <c r="W223" s="1"/>
      <c r="X223" s="1"/>
      <c r="Y223" s="1"/>
      <c r="Z223" s="1"/>
      <c r="AA223" s="1"/>
      <c r="AB223" s="1"/>
    </row>
    <row r="224" spans="1:28" ht="12.75" customHeight="1">
      <c r="A224" s="4"/>
      <c r="B224" s="95" t="s">
        <v>407</v>
      </c>
      <c r="C224" s="96">
        <v>0.44440000000000002</v>
      </c>
      <c r="D224" s="96">
        <v>0.40739999999999998</v>
      </c>
      <c r="E224" s="96">
        <v>0.37040000000000001</v>
      </c>
      <c r="F224" s="96">
        <v>0.29630000000000001</v>
      </c>
      <c r="G224" s="96">
        <v>0.48149999999999998</v>
      </c>
      <c r="H224" s="211"/>
      <c r="I224" s="211"/>
      <c r="J224" s="1"/>
      <c r="K224" s="1"/>
      <c r="L224" s="1"/>
      <c r="M224" s="1"/>
      <c r="N224" s="1"/>
      <c r="O224" s="1"/>
      <c r="P224" s="1"/>
      <c r="Q224" s="1"/>
      <c r="R224" s="1"/>
      <c r="S224" s="1"/>
      <c r="T224" s="1"/>
      <c r="U224" s="1"/>
      <c r="V224" s="1"/>
      <c r="W224" s="1"/>
      <c r="X224" s="1"/>
      <c r="Y224" s="1"/>
      <c r="Z224" s="1"/>
      <c r="AA224" s="1"/>
      <c r="AB224" s="1"/>
    </row>
    <row r="225" spans="1:28" ht="12.75" customHeight="1">
      <c r="A225" s="4"/>
      <c r="B225" s="101" t="s">
        <v>408</v>
      </c>
      <c r="C225" s="96">
        <v>3.7199999999999997E-2</v>
      </c>
      <c r="D225" s="96">
        <v>7.4099999999999999E-2</v>
      </c>
      <c r="E225" s="96">
        <v>0.1111</v>
      </c>
      <c r="F225" s="96">
        <v>7.3999999999999996E-2</v>
      </c>
      <c r="G225" s="96">
        <v>3.7100000000000001E-2</v>
      </c>
      <c r="H225" s="211"/>
      <c r="I225" s="211"/>
      <c r="J225" s="1"/>
      <c r="K225" s="1"/>
      <c r="L225" s="1"/>
      <c r="M225" s="1"/>
      <c r="N225" s="1"/>
      <c r="O225" s="1"/>
      <c r="P225" s="1"/>
      <c r="Q225" s="1"/>
      <c r="R225" s="1"/>
      <c r="S225" s="1"/>
      <c r="T225" s="1"/>
      <c r="U225" s="1"/>
      <c r="V225" s="1"/>
      <c r="W225" s="1"/>
      <c r="X225" s="1"/>
      <c r="Y225" s="1"/>
      <c r="Z225" s="1"/>
      <c r="AA225" s="1"/>
      <c r="AB225" s="1"/>
    </row>
    <row r="226" spans="1:28" ht="12.75" customHeight="1">
      <c r="A226" s="4"/>
      <c r="B226" s="101" t="s">
        <v>409</v>
      </c>
      <c r="C226" s="96"/>
      <c r="D226" s="96"/>
      <c r="E226" s="96"/>
      <c r="F226" s="96"/>
      <c r="G226" s="96"/>
      <c r="H226" s="211"/>
      <c r="I226" s="211"/>
      <c r="J226" s="1"/>
      <c r="K226" s="1"/>
      <c r="L226" s="1"/>
      <c r="M226" s="1"/>
      <c r="N226" s="1"/>
      <c r="O226" s="1"/>
      <c r="P226" s="1"/>
      <c r="Q226" s="1"/>
      <c r="R226" s="1"/>
      <c r="S226" s="1"/>
      <c r="T226" s="1"/>
      <c r="U226" s="1"/>
      <c r="V226" s="1"/>
      <c r="W226" s="1"/>
      <c r="X226" s="1"/>
      <c r="Y226" s="1"/>
      <c r="Z226" s="1"/>
      <c r="AA226" s="1"/>
      <c r="AB226" s="1"/>
    </row>
    <row r="227" spans="1:28" ht="12.75" customHeight="1">
      <c r="A227" s="4"/>
      <c r="B227" s="95" t="s">
        <v>410</v>
      </c>
      <c r="C227" s="96"/>
      <c r="D227" s="96"/>
      <c r="E227" s="96"/>
      <c r="F227" s="96"/>
      <c r="G227" s="96"/>
      <c r="H227" s="211"/>
      <c r="I227" s="211"/>
      <c r="J227" s="1"/>
      <c r="K227" s="1"/>
      <c r="L227" s="1"/>
      <c r="M227" s="1"/>
      <c r="N227" s="1"/>
      <c r="O227" s="1"/>
      <c r="P227" s="1"/>
      <c r="Q227" s="1"/>
      <c r="R227" s="1"/>
      <c r="S227" s="1"/>
      <c r="T227" s="1"/>
      <c r="U227" s="1"/>
      <c r="V227" s="1"/>
      <c r="W227" s="1"/>
      <c r="X227" s="1"/>
      <c r="Y227" s="1"/>
      <c r="Z227" s="1"/>
      <c r="AA227" s="1"/>
      <c r="AB227" s="1"/>
    </row>
    <row r="228" spans="1:28" ht="12.75" customHeight="1">
      <c r="A228" s="2"/>
      <c r="B228" s="89" t="s">
        <v>398</v>
      </c>
      <c r="C228" s="96">
        <f t="shared" ref="C228:F228" si="1">SUM(C222:C227)</f>
        <v>1</v>
      </c>
      <c r="D228" s="96">
        <f t="shared" si="1"/>
        <v>1</v>
      </c>
      <c r="E228" s="96">
        <f t="shared" si="1"/>
        <v>1</v>
      </c>
      <c r="F228" s="96">
        <f t="shared" si="1"/>
        <v>0.99999999999999989</v>
      </c>
      <c r="G228" s="96">
        <f>SUM(G222:G227)</f>
        <v>1</v>
      </c>
      <c r="H228" s="211"/>
      <c r="I228" s="211"/>
      <c r="J228" s="1"/>
      <c r="K228" s="1"/>
      <c r="L228" s="1"/>
      <c r="M228" s="1"/>
      <c r="N228" s="1"/>
      <c r="O228" s="1"/>
      <c r="P228" s="1"/>
      <c r="Q228" s="1"/>
      <c r="R228" s="1"/>
      <c r="S228" s="1"/>
      <c r="T228" s="1"/>
      <c r="U228" s="1"/>
      <c r="V228" s="1"/>
      <c r="W228" s="1"/>
      <c r="X228" s="1"/>
      <c r="Y228" s="1"/>
      <c r="Z228" s="1"/>
      <c r="AA228" s="1"/>
      <c r="AB228" s="1"/>
    </row>
    <row r="229" spans="1:28" ht="46.5" customHeight="1">
      <c r="A229" s="4" t="s">
        <v>411</v>
      </c>
      <c r="B229" s="416" t="s">
        <v>412</v>
      </c>
      <c r="C229" s="384"/>
      <c r="D229" s="384"/>
      <c r="E229" s="384"/>
      <c r="F229" s="384"/>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43" t="s">
        <v>377</v>
      </c>
      <c r="C230" s="381"/>
      <c r="D230" s="390"/>
      <c r="E230" s="102" t="s">
        <v>372</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44" t="s">
        <v>413</v>
      </c>
      <c r="C231" s="381"/>
      <c r="D231" s="390"/>
      <c r="E231" s="103">
        <v>9.5999999999999992E-3</v>
      </c>
      <c r="F231" s="78"/>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12" t="s">
        <v>414</v>
      </c>
      <c r="C232" s="381"/>
      <c r="D232" s="390"/>
      <c r="E232" s="103">
        <v>9.0899999999999995E-2</v>
      </c>
      <c r="F232" s="78"/>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12" t="s">
        <v>415</v>
      </c>
      <c r="C233" s="381"/>
      <c r="D233" s="390"/>
      <c r="E233" s="103">
        <v>0.33</v>
      </c>
      <c r="F233" s="104" t="s">
        <v>416</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12" t="s">
        <v>417</v>
      </c>
      <c r="C234" s="381"/>
      <c r="D234" s="390"/>
      <c r="E234" s="103">
        <v>0.6704</v>
      </c>
      <c r="F234" s="104" t="s">
        <v>418</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12" t="s">
        <v>419</v>
      </c>
      <c r="C235" s="381"/>
      <c r="D235" s="390"/>
      <c r="E235" s="103">
        <v>0.3493</v>
      </c>
      <c r="F235" s="78"/>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12" t="s">
        <v>420</v>
      </c>
      <c r="C236" s="381"/>
      <c r="D236" s="381"/>
      <c r="E236" s="53">
        <v>58</v>
      </c>
      <c r="F236" s="105"/>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7"/>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421</v>
      </c>
      <c r="B238" s="431" t="s">
        <v>422</v>
      </c>
      <c r="C238" s="384"/>
      <c r="D238" s="384"/>
      <c r="E238" s="384"/>
      <c r="F238" s="384"/>
      <c r="G238" s="1"/>
      <c r="H238" s="1"/>
      <c r="I238" s="1"/>
      <c r="J238" s="1"/>
      <c r="K238" s="1"/>
      <c r="L238" s="1"/>
      <c r="M238" s="1"/>
      <c r="N238" s="1"/>
      <c r="O238" s="1"/>
      <c r="P238" s="1"/>
      <c r="Q238" s="1"/>
      <c r="R238" s="1"/>
      <c r="S238" s="1"/>
      <c r="T238" s="1"/>
      <c r="U238" s="1"/>
      <c r="V238" s="1"/>
      <c r="W238" s="1"/>
      <c r="X238" s="1"/>
      <c r="Y238" s="1"/>
      <c r="Z238" s="1"/>
      <c r="AA238" s="1"/>
      <c r="AB238" s="1"/>
    </row>
    <row r="239" spans="1:28" ht="12.75">
      <c r="A239" s="4"/>
      <c r="B239" s="212" t="s">
        <v>423</v>
      </c>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4"/>
      <c r="B240" s="212" t="s">
        <v>424</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65"/>
      <c r="C241" s="65"/>
      <c r="D241" s="65"/>
      <c r="E241" s="65"/>
      <c r="F241" s="65"/>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4"/>
      <c r="B242" s="432" t="s">
        <v>391</v>
      </c>
      <c r="C242" s="390"/>
      <c r="D242" s="213" t="s">
        <v>425</v>
      </c>
      <c r="E242" s="213" t="s">
        <v>426</v>
      </c>
      <c r="F242" s="106" t="s">
        <v>427</v>
      </c>
      <c r="G242" s="65"/>
      <c r="H242" s="65"/>
      <c r="I242" s="65"/>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03" t="s">
        <v>428</v>
      </c>
      <c r="C243" s="390"/>
      <c r="D243" s="281">
        <v>0.25209999999999999</v>
      </c>
      <c r="E243" s="197"/>
      <c r="F243" s="96"/>
      <c r="G243" s="1"/>
      <c r="H243" s="1"/>
      <c r="I243" s="78"/>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12" t="s">
        <v>429</v>
      </c>
      <c r="C244" s="390"/>
      <c r="D244" s="281">
        <v>0.14849999999999999</v>
      </c>
      <c r="E244" s="197"/>
      <c r="F244" s="96"/>
      <c r="G244" s="1"/>
      <c r="H244" s="1"/>
      <c r="I244" s="78"/>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12" t="s">
        <v>430</v>
      </c>
      <c r="C245" s="390"/>
      <c r="D245" s="281">
        <v>0.1457</v>
      </c>
      <c r="E245" s="197"/>
      <c r="F245" s="96"/>
      <c r="G245" s="1"/>
      <c r="H245" s="1"/>
      <c r="I245" s="78"/>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12" t="s">
        <v>431</v>
      </c>
      <c r="C246" s="390"/>
      <c r="D246" s="281">
        <v>0.12609999999999999</v>
      </c>
      <c r="E246" s="197"/>
      <c r="F246" s="96"/>
      <c r="G246" s="1"/>
      <c r="H246" s="1"/>
      <c r="I246" s="78"/>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12" t="s">
        <v>432</v>
      </c>
      <c r="C247" s="390"/>
      <c r="D247" s="281">
        <v>8.9599999999999999E-2</v>
      </c>
      <c r="E247" s="197"/>
      <c r="F247" s="96"/>
      <c r="G247" s="1"/>
      <c r="H247" s="1"/>
      <c r="I247" s="78"/>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12" t="s">
        <v>433</v>
      </c>
      <c r="C248" s="390"/>
      <c r="D248" s="281">
        <v>0.18770000000000001</v>
      </c>
      <c r="E248" s="197"/>
      <c r="F248" s="96"/>
      <c r="G248" s="1"/>
      <c r="H248" s="1"/>
      <c r="I248" s="78"/>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12" t="s">
        <v>434</v>
      </c>
      <c r="C249" s="390"/>
      <c r="D249" s="281">
        <v>5.0299999999999997E-2</v>
      </c>
      <c r="E249" s="195"/>
      <c r="F249" s="214"/>
      <c r="G249" s="1"/>
      <c r="H249" s="1"/>
      <c r="I249" s="78"/>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12" t="s">
        <v>435</v>
      </c>
      <c r="C250" s="390"/>
      <c r="D250" s="282">
        <v>0</v>
      </c>
      <c r="E250" s="215"/>
      <c r="F250" s="216"/>
      <c r="G250" s="1"/>
      <c r="H250" s="1"/>
      <c r="I250" s="78"/>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12" t="s">
        <v>436</v>
      </c>
      <c r="C251" s="390"/>
      <c r="D251" s="282">
        <v>0</v>
      </c>
      <c r="E251" s="215"/>
      <c r="F251" s="216"/>
      <c r="G251" s="1"/>
      <c r="H251" s="1"/>
      <c r="I251" s="78"/>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46" t="s">
        <v>398</v>
      </c>
      <c r="C252" s="435"/>
      <c r="D252" s="217">
        <f t="shared" ref="D252:E252" si="2">SUM(D243:D251)</f>
        <v>1</v>
      </c>
      <c r="E252" s="217">
        <f t="shared" si="2"/>
        <v>0</v>
      </c>
      <c r="F252" s="217">
        <f>SUM(F243:F251)</f>
        <v>0</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07"/>
      <c r="C253" s="107"/>
      <c r="D253" s="108"/>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437</v>
      </c>
      <c r="B254" s="398" t="s">
        <v>438</v>
      </c>
      <c r="C254" s="384"/>
      <c r="D254" s="401"/>
      <c r="E254" s="278">
        <v>3.45</v>
      </c>
      <c r="F254" s="109"/>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27" t="s">
        <v>439</v>
      </c>
      <c r="C255" s="384"/>
      <c r="D255" s="401"/>
      <c r="E255" s="54">
        <v>1</v>
      </c>
      <c r="F255" s="78"/>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37" t="s">
        <v>440</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37"/>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441</v>
      </c>
      <c r="B259" s="5" t="s">
        <v>442</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42" t="s">
        <v>443</v>
      </c>
      <c r="C260" s="384"/>
      <c r="D260" s="384"/>
      <c r="E260" s="384"/>
      <c r="F260" s="384"/>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7" t="s">
        <v>18</v>
      </c>
      <c r="E262" s="7" t="s">
        <v>19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29" t="s">
        <v>444</v>
      </c>
      <c r="C263" s="384"/>
      <c r="D263" s="313"/>
      <c r="E263" s="313" t="s">
        <v>17</v>
      </c>
      <c r="F263" s="62"/>
      <c r="G263" s="75"/>
      <c r="H263" s="75"/>
      <c r="I263" s="75"/>
      <c r="J263" s="1"/>
      <c r="K263" s="1"/>
      <c r="L263" s="1"/>
      <c r="M263" s="1"/>
      <c r="N263" s="1"/>
      <c r="O263" s="1"/>
      <c r="P263" s="1"/>
      <c r="Q263" s="1"/>
      <c r="R263" s="1"/>
      <c r="S263" s="1"/>
      <c r="T263" s="1"/>
      <c r="U263" s="1"/>
      <c r="V263" s="1"/>
      <c r="W263" s="1"/>
      <c r="X263" s="1"/>
      <c r="Y263" s="1"/>
      <c r="Z263" s="1"/>
      <c r="AA263" s="1"/>
      <c r="AB263" s="1"/>
    </row>
    <row r="264" spans="1:28" ht="12.75" customHeight="1">
      <c r="A264" s="4"/>
      <c r="B264" s="69"/>
      <c r="C264" s="69"/>
      <c r="D264" s="69"/>
      <c r="E264" s="69"/>
      <c r="F264" s="69"/>
      <c r="G264" s="75"/>
      <c r="H264" s="75"/>
      <c r="I264" s="75"/>
      <c r="J264" s="1"/>
      <c r="K264" s="1"/>
      <c r="L264" s="1"/>
      <c r="M264" s="1"/>
      <c r="N264" s="1"/>
      <c r="O264" s="1"/>
      <c r="P264" s="1"/>
      <c r="Q264" s="1"/>
      <c r="R264" s="1"/>
      <c r="S264" s="1"/>
      <c r="T264" s="1"/>
      <c r="U264" s="1"/>
      <c r="V264" s="1"/>
      <c r="W264" s="1"/>
      <c r="X264" s="1"/>
      <c r="Y264" s="1"/>
      <c r="Z264" s="1"/>
      <c r="AA264" s="1"/>
      <c r="AB264" s="1"/>
    </row>
    <row r="265" spans="1:28" ht="12.75" customHeight="1">
      <c r="A265" s="4"/>
      <c r="B265" s="429" t="s">
        <v>445</v>
      </c>
      <c r="C265" s="384"/>
      <c r="D265" s="314"/>
      <c r="E265" s="315"/>
      <c r="F265" s="1"/>
      <c r="G265" s="75"/>
      <c r="H265" s="75"/>
      <c r="I265" s="75"/>
      <c r="J265" s="1"/>
      <c r="K265" s="1"/>
      <c r="L265" s="1"/>
      <c r="M265" s="1"/>
      <c r="N265" s="1"/>
      <c r="O265" s="1"/>
      <c r="P265" s="1"/>
      <c r="Q265" s="1"/>
      <c r="R265" s="1"/>
      <c r="S265" s="1"/>
      <c r="T265" s="1"/>
      <c r="U265" s="1"/>
      <c r="V265" s="1"/>
      <c r="W265" s="1"/>
      <c r="X265" s="1"/>
      <c r="Y265" s="1"/>
      <c r="Z265" s="1"/>
      <c r="AA265" s="1"/>
      <c r="AB265" s="1"/>
    </row>
    <row r="266" spans="1:28" ht="12.75" customHeight="1">
      <c r="A266" s="4"/>
      <c r="B266" s="62"/>
      <c r="C266" s="60"/>
      <c r="D266" s="60"/>
      <c r="E266" s="1"/>
      <c r="F266" s="1"/>
      <c r="G266" s="75"/>
      <c r="H266" s="75"/>
      <c r="I266" s="75"/>
      <c r="J266" s="1"/>
      <c r="K266" s="1"/>
      <c r="L266" s="1"/>
      <c r="M266" s="1"/>
      <c r="N266" s="1"/>
      <c r="O266" s="1"/>
      <c r="P266" s="1"/>
      <c r="Q266" s="1"/>
      <c r="R266" s="1"/>
      <c r="S266" s="1"/>
      <c r="T266" s="1"/>
      <c r="U266" s="1"/>
      <c r="V266" s="1"/>
      <c r="W266" s="1"/>
      <c r="X266" s="1"/>
      <c r="Y266" s="1"/>
      <c r="Z266" s="1"/>
      <c r="AA266" s="1"/>
      <c r="AB266" s="1"/>
    </row>
    <row r="267" spans="1:28" ht="12.75" customHeight="1">
      <c r="A267" s="4"/>
      <c r="B267" s="62"/>
      <c r="C267" s="60"/>
      <c r="D267" s="7" t="s">
        <v>18</v>
      </c>
      <c r="E267" s="7" t="s">
        <v>19</v>
      </c>
      <c r="F267" s="1"/>
      <c r="G267" s="75"/>
      <c r="H267" s="75"/>
      <c r="I267" s="75"/>
      <c r="J267" s="1"/>
      <c r="K267" s="1"/>
      <c r="L267" s="1"/>
      <c r="M267" s="1"/>
      <c r="N267" s="1"/>
      <c r="O267" s="1"/>
      <c r="P267" s="1"/>
      <c r="Q267" s="1"/>
      <c r="R267" s="1"/>
      <c r="S267" s="1"/>
      <c r="T267" s="1"/>
      <c r="U267" s="1"/>
      <c r="V267" s="1"/>
      <c r="W267" s="1"/>
      <c r="X267" s="1"/>
      <c r="Y267" s="1"/>
      <c r="Z267" s="1"/>
      <c r="AA267" s="1"/>
      <c r="AB267" s="1"/>
    </row>
    <row r="268" spans="1:28" ht="14.25" customHeight="1">
      <c r="A268" s="4"/>
      <c r="B268" s="398" t="s">
        <v>446</v>
      </c>
      <c r="C268" s="384"/>
      <c r="D268" s="313" t="s">
        <v>17</v>
      </c>
      <c r="E268" s="313"/>
      <c r="F268" s="10"/>
      <c r="G268" s="1"/>
      <c r="H268" s="1"/>
      <c r="I268" s="1"/>
      <c r="J268" s="75"/>
      <c r="K268" s="1"/>
      <c r="L268" s="1"/>
      <c r="M268" s="1"/>
      <c r="N268" s="1"/>
      <c r="O268" s="1"/>
      <c r="P268" s="1"/>
      <c r="Q268" s="1"/>
      <c r="R268" s="1"/>
      <c r="S268" s="1"/>
      <c r="T268" s="1"/>
      <c r="U268" s="1"/>
      <c r="V268" s="1"/>
      <c r="W268" s="1"/>
      <c r="X268" s="1"/>
      <c r="Y268" s="1"/>
      <c r="Z268" s="1"/>
      <c r="AA268" s="1"/>
      <c r="AB268" s="1"/>
    </row>
    <row r="269" spans="1:28" ht="12.75" customHeight="1">
      <c r="A269" s="4"/>
      <c r="B269" s="3"/>
      <c r="C269" s="60"/>
      <c r="D269" s="60"/>
      <c r="E269" s="1"/>
      <c r="F269" s="7"/>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16" t="s">
        <v>447</v>
      </c>
      <c r="C270" s="384"/>
      <c r="D270" s="384"/>
      <c r="E270" s="384"/>
      <c r="F270" s="384"/>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58"/>
      <c r="C271" s="58"/>
      <c r="D271" s="58"/>
      <c r="E271" s="58"/>
      <c r="F271" s="5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4"/>
      <c r="B272" s="3" t="s">
        <v>448</v>
      </c>
      <c r="C272" s="316"/>
      <c r="D272" s="60"/>
      <c r="E272" s="1"/>
      <c r="F272" s="7"/>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4" t="s">
        <v>17</v>
      </c>
      <c r="B273" s="3" t="s">
        <v>449</v>
      </c>
      <c r="C273" s="316"/>
      <c r="D273" s="60"/>
      <c r="E273" s="1"/>
      <c r="F273" s="7"/>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4"/>
      <c r="B274" s="3" t="s">
        <v>450</v>
      </c>
      <c r="C274" s="316"/>
      <c r="D274" s="60"/>
      <c r="E274" s="1"/>
      <c r="F274" s="7"/>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62"/>
      <c r="C275" s="60"/>
      <c r="D275" s="7" t="s">
        <v>18</v>
      </c>
      <c r="E275" s="7" t="s">
        <v>19</v>
      </c>
      <c r="F275" s="7"/>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16" t="s">
        <v>451</v>
      </c>
      <c r="C276" s="401"/>
      <c r="D276" s="313" t="s">
        <v>17</v>
      </c>
      <c r="E276" s="313"/>
      <c r="F276" s="7"/>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0"/>
      <c r="D277" s="60"/>
      <c r="E277" s="1"/>
      <c r="F277" s="7"/>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452</v>
      </c>
      <c r="B278" s="5" t="s">
        <v>453</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2"/>
      <c r="C279" s="60"/>
      <c r="D279" s="7" t="s">
        <v>18</v>
      </c>
      <c r="E279" s="7" t="s">
        <v>19</v>
      </c>
      <c r="F279" s="1"/>
      <c r="G279" s="75"/>
      <c r="H279" s="75"/>
      <c r="I279" s="75"/>
      <c r="J279" s="1"/>
      <c r="K279" s="1"/>
      <c r="L279" s="1"/>
      <c r="M279" s="1"/>
      <c r="N279" s="1"/>
      <c r="O279" s="1"/>
      <c r="P279" s="1"/>
      <c r="Q279" s="1"/>
      <c r="R279" s="1"/>
      <c r="S279" s="1"/>
      <c r="T279" s="1"/>
      <c r="U279" s="1"/>
      <c r="V279" s="1"/>
      <c r="W279" s="1"/>
      <c r="X279" s="1"/>
      <c r="Y279" s="1"/>
      <c r="Z279" s="1"/>
      <c r="AA279" s="1"/>
      <c r="AB279" s="1"/>
    </row>
    <row r="280" spans="1:28" ht="25.5" customHeight="1">
      <c r="A280" s="4"/>
      <c r="B280" s="398" t="s">
        <v>454</v>
      </c>
      <c r="C280" s="401"/>
      <c r="D280" s="313" t="s">
        <v>17</v>
      </c>
      <c r="E280" s="313"/>
      <c r="F280" s="7"/>
      <c r="G280" s="1"/>
      <c r="H280" s="1"/>
      <c r="I280" s="1"/>
      <c r="J280" s="75"/>
      <c r="K280" s="1"/>
      <c r="L280" s="1"/>
      <c r="M280" s="1"/>
      <c r="N280" s="1"/>
      <c r="O280" s="1"/>
      <c r="P280" s="1"/>
      <c r="Q280" s="1"/>
      <c r="R280" s="1"/>
      <c r="S280" s="1"/>
      <c r="T280" s="1"/>
      <c r="U280" s="1"/>
      <c r="V280" s="1"/>
      <c r="W280" s="1"/>
      <c r="X280" s="1"/>
      <c r="Y280" s="1"/>
      <c r="Z280" s="1"/>
      <c r="AA280" s="1"/>
      <c r="AB280" s="1"/>
    </row>
    <row r="281" spans="1:28" ht="12.75" customHeight="1">
      <c r="A281" s="4"/>
      <c r="B281" s="62"/>
      <c r="C281" s="317"/>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300"/>
      <c r="C282" s="318" t="s">
        <v>455</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300" t="s">
        <v>456</v>
      </c>
      <c r="C283" s="110">
        <v>45891</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300" t="s">
        <v>457</v>
      </c>
      <c r="C284" s="110">
        <v>45891</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2"/>
      <c r="C285" s="317"/>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6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7"/>
      <c r="C287" s="384"/>
      <c r="D287" s="384"/>
      <c r="E287" s="59" t="s">
        <v>18</v>
      </c>
      <c r="F287" s="59" t="s">
        <v>19</v>
      </c>
      <c r="G287" s="75"/>
      <c r="H287" s="75"/>
      <c r="I287" s="75"/>
      <c r="J287" s="1"/>
      <c r="K287" s="1"/>
      <c r="L287" s="1"/>
      <c r="M287" s="1"/>
      <c r="N287" s="1"/>
      <c r="O287" s="1"/>
      <c r="P287" s="1"/>
      <c r="Q287" s="1"/>
      <c r="R287" s="1"/>
      <c r="S287" s="1"/>
      <c r="T287" s="1"/>
      <c r="U287" s="1"/>
      <c r="V287" s="1"/>
      <c r="W287" s="1"/>
      <c r="X287" s="1"/>
      <c r="Y287" s="1"/>
      <c r="Z287" s="1"/>
      <c r="AA287" s="1"/>
      <c r="AB287" s="1"/>
    </row>
    <row r="288" spans="1:28" ht="27" customHeight="1">
      <c r="A288" s="4" t="s">
        <v>458</v>
      </c>
      <c r="B288" s="416" t="s">
        <v>459</v>
      </c>
      <c r="C288" s="384"/>
      <c r="D288" s="384"/>
      <c r="E288" s="14" t="s">
        <v>460</v>
      </c>
      <c r="F288" s="14"/>
      <c r="G288" s="1"/>
      <c r="H288" s="1"/>
      <c r="I288" s="1"/>
      <c r="J288" s="75"/>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461</v>
      </c>
      <c r="B290" s="283" t="s">
        <v>462</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28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4" t="s">
        <v>460</v>
      </c>
      <c r="B292" s="3" t="s">
        <v>463</v>
      </c>
      <c r="C292" s="310">
        <v>45870</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4"/>
      <c r="B293" s="69" t="s">
        <v>464</v>
      </c>
      <c r="C293" s="319"/>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4"/>
      <c r="B294" s="69" t="s">
        <v>465</v>
      </c>
      <c r="C294" s="320"/>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466</v>
      </c>
      <c r="B296" s="5" t="s">
        <v>467</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65"/>
      <c r="C297" s="317"/>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4"/>
      <c r="B298" s="3" t="s">
        <v>468</v>
      </c>
      <c r="C298" s="39"/>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4" t="s">
        <v>460</v>
      </c>
      <c r="B299" s="69" t="s">
        <v>469</v>
      </c>
      <c r="C299" s="319"/>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4"/>
      <c r="B300" s="69" t="s">
        <v>470</v>
      </c>
      <c r="C300" s="320"/>
      <c r="D300" s="15" t="s">
        <v>471</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4"/>
      <c r="B301" s="69" t="s">
        <v>472</v>
      </c>
      <c r="C301" s="320"/>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41"/>
      <c r="C302" s="384"/>
      <c r="D302" s="317"/>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69" t="s">
        <v>473</v>
      </c>
      <c r="C303" s="310">
        <v>45891</v>
      </c>
      <c r="D303" s="32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62" t="s">
        <v>474</v>
      </c>
      <c r="C304" s="39">
        <v>250</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6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69" t="s">
        <v>475</v>
      </c>
      <c r="C306" s="32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69"/>
      <c r="C307" s="32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4" t="s">
        <v>460</v>
      </c>
      <c r="B308" s="69" t="s">
        <v>476</v>
      </c>
      <c r="C308" s="32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4"/>
      <c r="B309" s="69" t="s">
        <v>477</v>
      </c>
      <c r="C309" s="32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4"/>
      <c r="B310" s="69" t="s">
        <v>19</v>
      </c>
      <c r="C310" s="32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478</v>
      </c>
      <c r="B312" s="5" t="s">
        <v>479</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7"/>
      <c r="C313" s="384"/>
      <c r="D313" s="384"/>
      <c r="E313" s="59" t="s">
        <v>18</v>
      </c>
      <c r="F313" s="59" t="s">
        <v>19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98" t="s">
        <v>480</v>
      </c>
      <c r="C314" s="384"/>
      <c r="D314" s="401"/>
      <c r="E314" s="14" t="s">
        <v>460</v>
      </c>
      <c r="F314" s="14"/>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45" t="s">
        <v>481</v>
      </c>
      <c r="C315" s="384"/>
      <c r="D315" s="39" t="s">
        <v>482</v>
      </c>
      <c r="E315" s="1"/>
      <c r="F315" s="7"/>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483</v>
      </c>
      <c r="B317" s="5" t="s">
        <v>484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7"/>
      <c r="C318" s="384"/>
      <c r="D318" s="384"/>
      <c r="E318" s="60" t="s">
        <v>18</v>
      </c>
      <c r="F318" s="60" t="s">
        <v>19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98" t="s">
        <v>485</v>
      </c>
      <c r="C319" s="384"/>
      <c r="D319" s="401"/>
      <c r="E319" s="14"/>
      <c r="F319" s="14" t="s">
        <v>460</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486</v>
      </c>
      <c r="B321" s="36" t="s">
        <v>487</v>
      </c>
      <c r="C321" s="69"/>
      <c r="D321" s="15"/>
      <c r="E321" s="15"/>
      <c r="F321" s="1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37" t="s">
        <v>488</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37"/>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489</v>
      </c>
      <c r="B325" s="5" t="s">
        <v>490</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7"/>
      <c r="C326" s="384"/>
      <c r="D326" s="384"/>
      <c r="E326" s="59" t="s">
        <v>18</v>
      </c>
      <c r="F326" s="59" t="s">
        <v>19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98" t="s">
        <v>491</v>
      </c>
      <c r="C327" s="384"/>
      <c r="D327" s="401"/>
      <c r="E327" s="14"/>
      <c r="F327" s="14" t="s">
        <v>460</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98" t="s">
        <v>492</v>
      </c>
      <c r="C328" s="384"/>
      <c r="D328" s="384"/>
      <c r="E328" s="60"/>
      <c r="F328" s="60"/>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98" t="s">
        <v>493</v>
      </c>
      <c r="C329" s="384"/>
      <c r="D329" s="401"/>
      <c r="E329" s="323"/>
      <c r="F329" s="60"/>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98" t="s">
        <v>494</v>
      </c>
      <c r="C330" s="384"/>
      <c r="D330" s="401"/>
      <c r="E330" s="323"/>
      <c r="F330" s="60"/>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98" t="s">
        <v>495</v>
      </c>
      <c r="C331" s="384"/>
      <c r="D331" s="401"/>
      <c r="E331" s="323"/>
      <c r="F331" s="60"/>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98" t="s">
        <v>496</v>
      </c>
      <c r="C332" s="384"/>
      <c r="D332" s="401"/>
      <c r="E332" s="323"/>
      <c r="F332" s="60"/>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317"/>
      <c r="F333" s="60"/>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16" t="s">
        <v>497</v>
      </c>
      <c r="C334" s="384"/>
      <c r="D334" s="384"/>
      <c r="E334" s="60"/>
      <c r="F334" s="60"/>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98" t="s">
        <v>498</v>
      </c>
      <c r="C335" s="384"/>
      <c r="D335" s="384"/>
      <c r="E335" s="323"/>
      <c r="F335" s="60"/>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98" t="s">
        <v>499</v>
      </c>
      <c r="C336" s="384"/>
      <c r="D336" s="384"/>
      <c r="E336" s="323"/>
      <c r="F336" s="60"/>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98" t="s">
        <v>500</v>
      </c>
      <c r="C337" s="384"/>
      <c r="D337" s="384"/>
      <c r="E337" s="384"/>
      <c r="F337" s="384"/>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22"/>
      <c r="C338" s="396"/>
      <c r="D338" s="396"/>
      <c r="E338" s="396"/>
      <c r="F338" s="396"/>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501</v>
      </c>
      <c r="B341" s="5" t="s">
        <v>502</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7"/>
      <c r="C342" s="384"/>
      <c r="D342" s="384"/>
      <c r="E342" s="59" t="s">
        <v>18</v>
      </c>
      <c r="F342" s="59" t="s">
        <v>19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98" t="s">
        <v>503</v>
      </c>
      <c r="C343" s="384"/>
      <c r="D343" s="401"/>
      <c r="E343" s="14"/>
      <c r="F343" s="14" t="s">
        <v>460</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98" t="s">
        <v>492</v>
      </c>
      <c r="C344" s="384"/>
      <c r="D344" s="384"/>
      <c r="E344" s="60"/>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98" t="s">
        <v>504</v>
      </c>
      <c r="C345" s="384"/>
      <c r="D345" s="323"/>
      <c r="E345" s="317"/>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98" t="s">
        <v>505</v>
      </c>
      <c r="C346" s="384"/>
      <c r="D346" s="323"/>
      <c r="E346" s="317"/>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59" t="s">
        <v>18</v>
      </c>
      <c r="F348" s="59" t="s">
        <v>19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30" t="s">
        <v>506</v>
      </c>
      <c r="C349" s="384"/>
      <c r="D349" s="384"/>
      <c r="E349" s="14"/>
      <c r="F349" s="14" t="s">
        <v>17</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activeCell="A59" sqref="A59"/>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85" t="s">
        <v>507</v>
      </c>
      <c r="B1" s="386"/>
      <c r="C1" s="386"/>
      <c r="D1" s="386"/>
      <c r="E1" s="386"/>
      <c r="F1" s="386"/>
      <c r="G1" s="38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7" t="s">
        <v>508</v>
      </c>
      <c r="C3" s="1"/>
      <c r="D3" s="1"/>
      <c r="E3" s="1"/>
      <c r="F3" s="1"/>
      <c r="G3" s="1"/>
      <c r="H3" s="1"/>
      <c r="I3" s="1"/>
      <c r="J3" s="1"/>
      <c r="K3" s="1"/>
      <c r="L3" s="1"/>
      <c r="M3" s="1"/>
      <c r="N3" s="1"/>
      <c r="O3" s="1"/>
      <c r="P3" s="1"/>
      <c r="Q3" s="1"/>
      <c r="R3" s="1"/>
      <c r="S3" s="1"/>
      <c r="T3" s="1"/>
      <c r="U3" s="1"/>
      <c r="V3" s="1"/>
      <c r="W3" s="1"/>
      <c r="X3" s="1"/>
      <c r="Y3" s="1"/>
      <c r="Z3" s="1"/>
    </row>
    <row r="4" spans="1:26" ht="12.75" customHeight="1">
      <c r="A4" s="2"/>
      <c r="B4" s="417"/>
      <c r="C4" s="384"/>
      <c r="D4" s="384"/>
      <c r="E4" s="60" t="s">
        <v>18</v>
      </c>
      <c r="F4" s="60" t="s">
        <v>19</v>
      </c>
      <c r="G4" s="7"/>
      <c r="H4" s="1"/>
      <c r="I4" s="1"/>
      <c r="J4" s="1"/>
      <c r="K4" s="1"/>
      <c r="L4" s="1"/>
      <c r="M4" s="1"/>
      <c r="N4" s="1"/>
      <c r="O4" s="1"/>
      <c r="P4" s="1"/>
      <c r="Q4" s="1"/>
      <c r="R4" s="1"/>
      <c r="S4" s="1"/>
      <c r="T4" s="1"/>
      <c r="U4" s="1"/>
      <c r="V4" s="1"/>
      <c r="W4" s="1"/>
      <c r="X4" s="1"/>
      <c r="Y4" s="1"/>
      <c r="Z4" s="1"/>
    </row>
    <row r="5" spans="1:26" ht="26.25" customHeight="1">
      <c r="A5" s="4" t="s">
        <v>509</v>
      </c>
      <c r="B5" s="398" t="s">
        <v>510</v>
      </c>
      <c r="C5" s="384"/>
      <c r="D5" s="401"/>
      <c r="E5" s="14" t="s">
        <v>54</v>
      </c>
      <c r="F5" s="14"/>
      <c r="G5" s="67"/>
      <c r="H5" s="1"/>
      <c r="I5" s="1"/>
      <c r="J5" s="1"/>
      <c r="K5" s="1"/>
      <c r="L5" s="1"/>
      <c r="M5" s="1"/>
      <c r="N5" s="1"/>
      <c r="O5" s="1"/>
      <c r="P5" s="1"/>
      <c r="Q5" s="1"/>
      <c r="R5" s="1"/>
      <c r="S5" s="1"/>
      <c r="T5" s="1"/>
      <c r="U5" s="1"/>
      <c r="V5" s="1"/>
      <c r="W5" s="1"/>
      <c r="X5" s="1"/>
      <c r="Y5" s="1"/>
      <c r="Z5" s="1"/>
    </row>
    <row r="6" spans="1:26" ht="41.25" customHeight="1">
      <c r="A6" s="4"/>
      <c r="B6" s="398" t="s">
        <v>511</v>
      </c>
      <c r="C6" s="384"/>
      <c r="D6" s="401"/>
      <c r="E6" s="14" t="s">
        <v>17</v>
      </c>
      <c r="F6" s="14"/>
      <c r="G6" s="1"/>
      <c r="H6" s="1"/>
      <c r="I6" s="1"/>
      <c r="J6" s="1"/>
      <c r="K6" s="1"/>
      <c r="L6" s="1"/>
      <c r="M6" s="1"/>
      <c r="N6" s="1"/>
      <c r="O6" s="1"/>
      <c r="P6" s="1"/>
      <c r="Q6" s="1"/>
      <c r="R6" s="1"/>
      <c r="S6" s="1"/>
      <c r="T6" s="1"/>
      <c r="U6" s="1"/>
      <c r="V6" s="1"/>
      <c r="W6" s="1"/>
      <c r="X6" s="1"/>
      <c r="Y6" s="1"/>
      <c r="Z6" s="1"/>
    </row>
    <row r="7" spans="1:26" ht="12.75" customHeight="1">
      <c r="A7" s="2"/>
      <c r="B7" s="3"/>
      <c r="C7" s="3"/>
      <c r="D7" s="3"/>
      <c r="E7" s="60"/>
      <c r="F7" s="60"/>
      <c r="G7" s="1"/>
      <c r="H7" s="1"/>
      <c r="I7" s="1"/>
      <c r="J7" s="1"/>
      <c r="K7" s="1"/>
      <c r="L7" s="1"/>
      <c r="M7" s="1"/>
      <c r="N7" s="1"/>
      <c r="O7" s="1"/>
      <c r="P7" s="1"/>
      <c r="Q7" s="1"/>
      <c r="R7" s="1"/>
      <c r="S7" s="1"/>
      <c r="T7" s="1"/>
      <c r="U7" s="1"/>
      <c r="V7" s="1"/>
      <c r="W7" s="1"/>
      <c r="X7" s="1"/>
      <c r="Y7" s="1"/>
      <c r="Z7" s="1"/>
    </row>
    <row r="8" spans="1:26" ht="29.25" customHeight="1">
      <c r="A8" s="4" t="s">
        <v>512</v>
      </c>
      <c r="B8" s="388" t="s">
        <v>513</v>
      </c>
      <c r="C8" s="384"/>
      <c r="D8" s="384"/>
      <c r="E8" s="384"/>
      <c r="F8" s="384"/>
      <c r="G8" s="384"/>
      <c r="H8" s="1"/>
      <c r="I8" s="1"/>
      <c r="J8" s="1"/>
      <c r="K8" s="1"/>
      <c r="L8" s="1"/>
      <c r="M8" s="1"/>
      <c r="N8" s="1"/>
      <c r="O8" s="1"/>
      <c r="P8" s="1"/>
      <c r="Q8" s="1"/>
      <c r="R8" s="1"/>
      <c r="S8" s="1"/>
      <c r="T8" s="1"/>
      <c r="U8" s="1"/>
      <c r="V8" s="1"/>
      <c r="W8" s="1"/>
      <c r="X8" s="1"/>
      <c r="Y8" s="1"/>
      <c r="Z8" s="1"/>
    </row>
    <row r="9" spans="1:26" ht="20.25" customHeight="1">
      <c r="A9" s="4"/>
      <c r="B9" s="388" t="s">
        <v>514</v>
      </c>
      <c r="C9" s="384"/>
      <c r="D9" s="384"/>
      <c r="E9" s="384"/>
      <c r="F9" s="384"/>
      <c r="G9" s="384"/>
      <c r="H9" s="1"/>
      <c r="I9" s="1"/>
      <c r="J9" s="1"/>
      <c r="K9" s="1"/>
      <c r="L9" s="1"/>
      <c r="M9" s="1"/>
      <c r="N9" s="1"/>
      <c r="O9" s="1"/>
      <c r="P9" s="1"/>
      <c r="Q9" s="1"/>
      <c r="R9" s="1"/>
      <c r="S9" s="1"/>
      <c r="T9" s="1"/>
      <c r="U9" s="1"/>
      <c r="V9" s="1"/>
      <c r="W9" s="1"/>
      <c r="X9" s="1"/>
      <c r="Y9" s="1"/>
      <c r="Z9" s="1"/>
    </row>
    <row r="10" spans="1:26" ht="12.75" customHeight="1">
      <c r="A10" s="4"/>
      <c r="B10" s="111" t="s">
        <v>515</v>
      </c>
      <c r="C10" s="94" t="s">
        <v>516</v>
      </c>
      <c r="D10" s="94" t="s">
        <v>517</v>
      </c>
      <c r="E10" s="94" t="s">
        <v>518</v>
      </c>
      <c r="F10" s="112"/>
      <c r="G10" s="1"/>
      <c r="H10" s="1"/>
      <c r="I10" s="1"/>
      <c r="J10" s="1"/>
      <c r="K10" s="1"/>
      <c r="L10" s="1"/>
      <c r="M10" s="1"/>
      <c r="N10" s="1"/>
      <c r="O10" s="1"/>
      <c r="P10" s="1"/>
      <c r="Q10" s="1"/>
      <c r="R10" s="1"/>
      <c r="S10" s="1"/>
      <c r="T10" s="1"/>
      <c r="U10" s="1"/>
      <c r="V10" s="1"/>
      <c r="W10" s="1"/>
      <c r="X10" s="1"/>
      <c r="Y10" s="1"/>
      <c r="Z10" s="1"/>
    </row>
    <row r="11" spans="1:26" ht="12.75" customHeight="1">
      <c r="A11" s="4"/>
      <c r="B11" s="113" t="s">
        <v>89</v>
      </c>
      <c r="C11" s="114">
        <v>100</v>
      </c>
      <c r="D11" s="114">
        <v>100</v>
      </c>
      <c r="E11" s="114">
        <v>52</v>
      </c>
      <c r="F11" s="115"/>
      <c r="G11" s="1"/>
      <c r="H11" s="1"/>
      <c r="I11" s="1"/>
      <c r="J11" s="1"/>
      <c r="K11" s="1"/>
      <c r="L11" s="1"/>
      <c r="M11" s="1"/>
      <c r="N11" s="1"/>
      <c r="O11" s="1"/>
      <c r="P11" s="1"/>
      <c r="Q11" s="1"/>
      <c r="R11" s="1"/>
      <c r="S11" s="1"/>
      <c r="T11" s="1"/>
      <c r="U11" s="1"/>
      <c r="V11" s="1"/>
      <c r="W11" s="1"/>
      <c r="X11" s="1"/>
      <c r="Y11" s="1"/>
      <c r="Z11" s="1"/>
    </row>
    <row r="12" spans="1:26" ht="12.75" customHeight="1">
      <c r="A12" s="4"/>
      <c r="B12" s="113" t="s">
        <v>90</v>
      </c>
      <c r="C12" s="114">
        <v>104</v>
      </c>
      <c r="D12" s="114">
        <v>104</v>
      </c>
      <c r="E12" s="114">
        <v>45</v>
      </c>
      <c r="F12" s="115"/>
      <c r="G12" s="1"/>
      <c r="H12" s="1"/>
      <c r="I12" s="1"/>
      <c r="J12" s="1"/>
      <c r="K12" s="1"/>
      <c r="L12" s="1"/>
      <c r="M12" s="1"/>
      <c r="N12" s="1"/>
      <c r="O12" s="1"/>
      <c r="P12" s="1"/>
      <c r="Q12" s="1"/>
      <c r="R12" s="1"/>
      <c r="S12" s="1"/>
      <c r="T12" s="1"/>
      <c r="U12" s="1"/>
      <c r="V12" s="1"/>
      <c r="W12" s="1"/>
      <c r="X12" s="1"/>
      <c r="Y12" s="1"/>
      <c r="Z12" s="1"/>
    </row>
    <row r="13" spans="1:26" ht="12.75" customHeight="1">
      <c r="A13" s="4"/>
      <c r="B13" s="113" t="s">
        <v>91</v>
      </c>
      <c r="C13" s="114">
        <v>0</v>
      </c>
      <c r="D13" s="114">
        <v>0</v>
      </c>
      <c r="E13" s="114">
        <v>0</v>
      </c>
      <c r="F13" s="115"/>
      <c r="G13" s="1"/>
      <c r="H13" s="1"/>
      <c r="I13" s="1"/>
      <c r="J13" s="1"/>
      <c r="K13" s="1"/>
      <c r="L13" s="1"/>
      <c r="M13" s="1"/>
      <c r="N13" s="1"/>
      <c r="O13" s="1"/>
      <c r="P13" s="1"/>
      <c r="Q13" s="1"/>
      <c r="R13" s="1"/>
      <c r="S13" s="1"/>
      <c r="T13" s="1"/>
      <c r="U13" s="1"/>
      <c r="V13" s="1"/>
      <c r="W13" s="1"/>
      <c r="X13" s="1"/>
      <c r="Y13" s="1"/>
      <c r="Z13" s="1"/>
    </row>
    <row r="14" spans="1:26" ht="12.75" customHeight="1">
      <c r="A14" s="4"/>
      <c r="B14" s="113" t="s">
        <v>92</v>
      </c>
      <c r="C14" s="114">
        <v>0</v>
      </c>
      <c r="D14" s="114">
        <v>0</v>
      </c>
      <c r="E14" s="114">
        <v>0</v>
      </c>
      <c r="F14" s="115"/>
      <c r="G14" s="1"/>
      <c r="H14" s="1"/>
      <c r="I14" s="1"/>
      <c r="J14" s="1"/>
      <c r="K14" s="1"/>
      <c r="L14" s="1"/>
      <c r="M14" s="1"/>
      <c r="N14" s="1"/>
      <c r="O14" s="1"/>
      <c r="P14" s="1"/>
      <c r="Q14" s="1"/>
      <c r="R14" s="1"/>
      <c r="S14" s="1"/>
      <c r="T14" s="1"/>
      <c r="U14" s="1"/>
      <c r="V14" s="1"/>
      <c r="W14" s="1"/>
      <c r="X14" s="1"/>
      <c r="Y14" s="1"/>
      <c r="Z14" s="1"/>
    </row>
    <row r="15" spans="1:26" ht="12.75" customHeight="1">
      <c r="A15" s="4"/>
      <c r="B15" s="116" t="s">
        <v>228</v>
      </c>
      <c r="C15" s="117">
        <f>SUM(C11:C14)</f>
        <v>204</v>
      </c>
      <c r="D15" s="117">
        <f t="shared" ref="D15:E15" si="0">SUM(D11:D14)</f>
        <v>204</v>
      </c>
      <c r="E15" s="117">
        <f t="shared" si="0"/>
        <v>97</v>
      </c>
      <c r="F15" s="115"/>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63" t="s">
        <v>519</v>
      </c>
      <c r="C17" s="2"/>
      <c r="D17" s="15"/>
      <c r="E17" s="1"/>
      <c r="F17" s="1"/>
      <c r="G17" s="1"/>
      <c r="H17" s="1"/>
      <c r="I17" s="1"/>
      <c r="J17" s="1"/>
      <c r="K17" s="1"/>
      <c r="L17" s="1"/>
      <c r="M17" s="1"/>
      <c r="N17" s="1"/>
      <c r="O17" s="1"/>
      <c r="P17" s="1"/>
      <c r="Q17" s="1"/>
      <c r="R17" s="1"/>
      <c r="S17" s="1"/>
      <c r="T17" s="1"/>
      <c r="U17" s="1"/>
      <c r="V17" s="1"/>
      <c r="W17" s="1"/>
      <c r="X17" s="1"/>
      <c r="Y17" s="1"/>
      <c r="Z17" s="1"/>
    </row>
    <row r="18" spans="1:26" ht="12.75" customHeight="1">
      <c r="A18" s="4" t="s">
        <v>520</v>
      </c>
      <c r="B18" s="445" t="s">
        <v>521</v>
      </c>
      <c r="C18" s="384"/>
      <c r="D18" s="384"/>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4" t="s">
        <v>460</v>
      </c>
      <c r="B20" s="118" t="s">
        <v>522</v>
      </c>
      <c r="C20" s="11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c r="B21" s="118" t="s">
        <v>523</v>
      </c>
      <c r="C21" s="11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t="s">
        <v>460</v>
      </c>
      <c r="B22" s="118" t="s">
        <v>524</v>
      </c>
      <c r="C22" s="11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t="s">
        <v>460</v>
      </c>
      <c r="B23" s="118" t="s">
        <v>525</v>
      </c>
      <c r="C23" s="119"/>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7"/>
      <c r="C24" s="384"/>
      <c r="D24" s="384"/>
      <c r="E24" s="60" t="s">
        <v>18</v>
      </c>
      <c r="F24" s="60" t="s">
        <v>19</v>
      </c>
      <c r="G24" s="7"/>
      <c r="H24" s="1"/>
      <c r="I24" s="1"/>
      <c r="J24" s="1"/>
      <c r="K24" s="1"/>
      <c r="L24" s="1"/>
      <c r="M24" s="1"/>
      <c r="N24" s="1"/>
      <c r="O24" s="1"/>
      <c r="P24" s="1"/>
      <c r="Q24" s="1"/>
      <c r="R24" s="1"/>
      <c r="S24" s="1"/>
      <c r="T24" s="1"/>
      <c r="U24" s="1"/>
      <c r="V24" s="1"/>
      <c r="W24" s="1"/>
      <c r="X24" s="1"/>
      <c r="Y24" s="1"/>
      <c r="Z24" s="1"/>
    </row>
    <row r="25" spans="1:26" ht="40.5" customHeight="1">
      <c r="A25" s="4" t="s">
        <v>526</v>
      </c>
      <c r="B25" s="398" t="s">
        <v>527</v>
      </c>
      <c r="C25" s="384"/>
      <c r="D25" s="401"/>
      <c r="E25" s="14" t="s">
        <v>460</v>
      </c>
      <c r="F25" s="14"/>
      <c r="G25" s="7"/>
      <c r="H25" s="1"/>
      <c r="I25" s="1"/>
      <c r="J25" s="1"/>
      <c r="K25" s="1"/>
      <c r="L25" s="1"/>
      <c r="M25" s="1"/>
      <c r="N25" s="1"/>
      <c r="O25" s="1"/>
      <c r="P25" s="1"/>
      <c r="Q25" s="1"/>
      <c r="R25" s="1"/>
      <c r="S25" s="1"/>
      <c r="T25" s="1"/>
      <c r="U25" s="1"/>
      <c r="V25" s="1"/>
      <c r="W25" s="1"/>
      <c r="X25" s="1"/>
      <c r="Y25" s="1"/>
      <c r="Z25" s="1"/>
    </row>
    <row r="26" spans="1:26" ht="24.75" customHeight="1">
      <c r="A26" s="4"/>
      <c r="B26" s="398" t="s">
        <v>528</v>
      </c>
      <c r="C26" s="384"/>
      <c r="D26" s="384"/>
      <c r="E26" s="320">
        <v>24</v>
      </c>
      <c r="F26" s="320"/>
      <c r="G26" s="7"/>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529</v>
      </c>
      <c r="B28" s="445" t="s">
        <v>530</v>
      </c>
      <c r="C28" s="384"/>
      <c r="D28" s="384"/>
      <c r="E28" s="384"/>
      <c r="F28" s="1"/>
      <c r="G28" s="1"/>
      <c r="H28" s="1"/>
      <c r="I28" s="1"/>
      <c r="J28" s="1"/>
      <c r="K28" s="1"/>
      <c r="L28" s="1"/>
      <c r="M28" s="1"/>
      <c r="N28" s="1"/>
      <c r="O28" s="1"/>
      <c r="P28" s="1"/>
      <c r="Q28" s="1"/>
      <c r="R28" s="1"/>
      <c r="S28" s="1"/>
      <c r="T28" s="1"/>
      <c r="U28" s="1"/>
      <c r="V28" s="1"/>
      <c r="W28" s="1"/>
      <c r="X28" s="1"/>
      <c r="Y28" s="1"/>
      <c r="Z28" s="1"/>
    </row>
    <row r="29" spans="1:26" ht="12.75" customHeight="1">
      <c r="A29" s="4"/>
      <c r="B29" s="120"/>
      <c r="C29" s="120"/>
      <c r="D29" s="120"/>
      <c r="E29" s="120"/>
      <c r="F29" s="61"/>
      <c r="G29" s="1"/>
      <c r="H29" s="1"/>
      <c r="I29" s="1"/>
      <c r="J29" s="1"/>
      <c r="K29" s="1"/>
      <c r="L29" s="1"/>
      <c r="M29" s="1"/>
      <c r="N29" s="1"/>
      <c r="O29" s="1"/>
      <c r="P29" s="1"/>
      <c r="Q29" s="1"/>
      <c r="R29" s="1"/>
      <c r="S29" s="1"/>
      <c r="T29" s="1"/>
      <c r="U29" s="1"/>
      <c r="V29" s="1"/>
      <c r="W29" s="1"/>
      <c r="X29" s="1"/>
      <c r="Y29" s="1"/>
      <c r="Z29" s="1"/>
    </row>
    <row r="30" spans="1:26" ht="18">
      <c r="A30" s="4"/>
      <c r="B30" s="194" t="s">
        <v>531</v>
      </c>
      <c r="C30" s="194" t="s">
        <v>532</v>
      </c>
      <c r="D30" s="194" t="s">
        <v>533</v>
      </c>
      <c r="E30" s="194" t="s">
        <v>534</v>
      </c>
      <c r="F30" s="194" t="s">
        <v>535</v>
      </c>
      <c r="G30" s="194" t="s">
        <v>536</v>
      </c>
      <c r="H30" s="1"/>
      <c r="I30" s="1"/>
      <c r="J30" s="1"/>
      <c r="K30" s="1"/>
      <c r="L30" s="1"/>
      <c r="M30" s="1"/>
      <c r="N30" s="1"/>
      <c r="O30" s="1"/>
      <c r="P30" s="1"/>
      <c r="Q30" s="1"/>
      <c r="R30" s="1"/>
      <c r="S30" s="1"/>
      <c r="T30" s="1"/>
      <c r="U30" s="1"/>
      <c r="V30" s="1"/>
      <c r="W30" s="1"/>
      <c r="X30" s="1"/>
      <c r="Y30" s="1"/>
      <c r="Z30" s="1"/>
    </row>
    <row r="31" spans="1:26" ht="12.75" customHeight="1">
      <c r="A31" s="4"/>
      <c r="B31" s="6" t="s">
        <v>537</v>
      </c>
      <c r="C31" s="14"/>
      <c r="D31" s="14"/>
      <c r="E31" s="14"/>
      <c r="F31" s="14" t="s">
        <v>460</v>
      </c>
      <c r="G31" s="14"/>
      <c r="H31" s="1"/>
      <c r="I31" s="1"/>
      <c r="J31" s="1"/>
      <c r="K31" s="1"/>
      <c r="L31" s="1"/>
      <c r="M31" s="1"/>
      <c r="N31" s="1"/>
      <c r="O31" s="1"/>
      <c r="P31" s="1"/>
      <c r="Q31" s="1"/>
      <c r="R31" s="1"/>
      <c r="S31" s="1"/>
      <c r="T31" s="1"/>
      <c r="U31" s="1"/>
      <c r="V31" s="1"/>
      <c r="W31" s="1"/>
      <c r="X31" s="1"/>
      <c r="Y31" s="1"/>
      <c r="Z31" s="1"/>
    </row>
    <row r="32" spans="1:26" ht="12.75" customHeight="1">
      <c r="A32" s="4"/>
      <c r="B32" s="6" t="s">
        <v>538</v>
      </c>
      <c r="C32" s="14" t="s">
        <v>460</v>
      </c>
      <c r="D32" s="14"/>
      <c r="E32" s="14"/>
      <c r="F32" s="14"/>
      <c r="G32" s="14"/>
      <c r="H32" s="1"/>
      <c r="I32" s="1"/>
      <c r="J32" s="1"/>
      <c r="K32" s="1"/>
      <c r="L32" s="1"/>
      <c r="M32" s="1"/>
      <c r="N32" s="1"/>
      <c r="O32" s="1"/>
      <c r="P32" s="1"/>
      <c r="Q32" s="1"/>
      <c r="R32" s="1"/>
      <c r="S32" s="1"/>
      <c r="T32" s="1"/>
      <c r="U32" s="1"/>
      <c r="V32" s="1"/>
      <c r="W32" s="1"/>
      <c r="X32" s="1"/>
      <c r="Y32" s="1"/>
      <c r="Z32" s="1"/>
    </row>
    <row r="33" spans="1:26" ht="12.75" customHeight="1">
      <c r="A33" s="4"/>
      <c r="B33" s="6" t="s">
        <v>539</v>
      </c>
      <c r="C33" s="14"/>
      <c r="D33" s="14"/>
      <c r="E33" s="14"/>
      <c r="F33" s="14"/>
      <c r="G33" s="14" t="s">
        <v>460</v>
      </c>
      <c r="H33" s="1"/>
      <c r="I33" s="1"/>
      <c r="J33" s="1"/>
      <c r="K33" s="1"/>
      <c r="L33" s="1"/>
      <c r="M33" s="1"/>
      <c r="N33" s="1"/>
      <c r="O33" s="1"/>
      <c r="P33" s="1"/>
      <c r="Q33" s="1"/>
      <c r="R33" s="1"/>
      <c r="S33" s="1"/>
      <c r="T33" s="1"/>
      <c r="U33" s="1"/>
      <c r="V33" s="1"/>
      <c r="W33" s="1"/>
      <c r="X33" s="1"/>
      <c r="Y33" s="1"/>
      <c r="Z33" s="1"/>
    </row>
    <row r="34" spans="1:26" ht="12.75" customHeight="1">
      <c r="A34" s="4"/>
      <c r="B34" s="6" t="s">
        <v>318</v>
      </c>
      <c r="C34" s="14"/>
      <c r="D34" s="14"/>
      <c r="E34" s="14"/>
      <c r="F34" s="14"/>
      <c r="G34" s="14" t="s">
        <v>460</v>
      </c>
      <c r="H34" s="1"/>
      <c r="I34" s="1"/>
      <c r="J34" s="1"/>
      <c r="K34" s="1"/>
      <c r="L34" s="1"/>
      <c r="M34" s="1"/>
      <c r="N34" s="1"/>
      <c r="O34" s="1"/>
      <c r="P34" s="1"/>
      <c r="Q34" s="1"/>
      <c r="R34" s="1"/>
      <c r="S34" s="1"/>
      <c r="T34" s="1"/>
      <c r="U34" s="1"/>
      <c r="V34" s="1"/>
      <c r="W34" s="1"/>
      <c r="X34" s="1"/>
      <c r="Y34" s="1"/>
      <c r="Z34" s="1"/>
    </row>
    <row r="35" spans="1:26" ht="12.75" customHeight="1">
      <c r="A35" s="4"/>
      <c r="B35" s="6" t="s">
        <v>314</v>
      </c>
      <c r="C35" s="14"/>
      <c r="D35" s="14"/>
      <c r="E35" s="14"/>
      <c r="F35" s="14"/>
      <c r="G35" s="14" t="s">
        <v>460</v>
      </c>
      <c r="H35" s="1"/>
      <c r="I35" s="1"/>
      <c r="J35" s="1"/>
      <c r="K35" s="1"/>
      <c r="L35" s="1"/>
      <c r="M35" s="1"/>
      <c r="N35" s="1"/>
      <c r="O35" s="1"/>
      <c r="P35" s="1"/>
      <c r="Q35" s="1"/>
      <c r="R35" s="1"/>
      <c r="S35" s="1"/>
      <c r="T35" s="1"/>
      <c r="U35" s="1"/>
      <c r="V35" s="1"/>
      <c r="W35" s="1"/>
      <c r="X35" s="1"/>
      <c r="Y35" s="1"/>
      <c r="Z35" s="1"/>
    </row>
    <row r="36" spans="1:26" ht="28.5" customHeight="1">
      <c r="A36" s="4"/>
      <c r="B36" s="6" t="s">
        <v>540</v>
      </c>
      <c r="C36" s="14"/>
      <c r="D36" s="14"/>
      <c r="E36" s="14"/>
      <c r="F36" s="14"/>
      <c r="G36" s="14" t="s">
        <v>460</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541</v>
      </c>
      <c r="B38" s="398" t="s">
        <v>542</v>
      </c>
      <c r="C38" s="384"/>
      <c r="D38" s="384"/>
      <c r="E38" s="70"/>
      <c r="F38" s="1"/>
      <c r="G38" s="7"/>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543</v>
      </c>
      <c r="B40" s="398" t="s">
        <v>544</v>
      </c>
      <c r="C40" s="384"/>
      <c r="D40" s="384"/>
      <c r="E40" s="70">
        <v>2</v>
      </c>
      <c r="F40" s="1"/>
      <c r="G40" s="7"/>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545</v>
      </c>
      <c r="B42" s="398" t="s">
        <v>546</v>
      </c>
      <c r="C42" s="384"/>
      <c r="D42" s="384"/>
      <c r="E42" s="384"/>
      <c r="F42" s="384"/>
      <c r="G42" s="10"/>
      <c r="H42" s="1"/>
      <c r="I42" s="1"/>
      <c r="J42" s="1"/>
      <c r="K42" s="1"/>
      <c r="L42" s="1"/>
      <c r="M42" s="1"/>
      <c r="N42" s="1"/>
      <c r="O42" s="1"/>
      <c r="P42" s="1"/>
      <c r="Q42" s="1"/>
      <c r="R42" s="1"/>
      <c r="S42" s="1"/>
      <c r="T42" s="1"/>
      <c r="U42" s="1"/>
      <c r="V42" s="1"/>
      <c r="W42" s="1"/>
      <c r="X42" s="1"/>
      <c r="Y42" s="1"/>
      <c r="Z42" s="1"/>
    </row>
    <row r="43" spans="1:26" ht="12.75" customHeight="1">
      <c r="A43" s="4"/>
      <c r="B43" s="422"/>
      <c r="C43" s="396"/>
      <c r="D43" s="396"/>
      <c r="E43" s="396"/>
      <c r="F43" s="396"/>
      <c r="G43" s="396"/>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547</v>
      </c>
      <c r="B45" s="402" t="s">
        <v>548</v>
      </c>
      <c r="C45" s="396"/>
      <c r="D45" s="396"/>
      <c r="E45" s="396"/>
      <c r="F45" s="396"/>
      <c r="G45" s="396"/>
      <c r="H45" s="1"/>
      <c r="I45" s="1"/>
      <c r="J45" s="1"/>
      <c r="K45" s="1"/>
      <c r="L45" s="1"/>
      <c r="M45" s="1"/>
      <c r="N45" s="1"/>
      <c r="O45" s="1"/>
      <c r="P45" s="1"/>
      <c r="Q45" s="1"/>
      <c r="R45" s="1"/>
      <c r="S45" s="1"/>
      <c r="T45" s="1"/>
      <c r="U45" s="1"/>
      <c r="V45" s="1"/>
      <c r="W45" s="1"/>
      <c r="X45" s="1"/>
      <c r="Y45" s="1"/>
      <c r="Z45" s="1"/>
    </row>
    <row r="46" spans="1:26" ht="22.5">
      <c r="A46" s="4" t="s">
        <v>547</v>
      </c>
      <c r="B46" s="122" t="s">
        <v>549</v>
      </c>
      <c r="C46" s="122" t="s">
        <v>457</v>
      </c>
      <c r="D46" s="122" t="s">
        <v>550</v>
      </c>
      <c r="E46" s="122" t="s">
        <v>551</v>
      </c>
      <c r="F46" s="122" t="s">
        <v>552</v>
      </c>
      <c r="G46" s="122" t="s">
        <v>553</v>
      </c>
      <c r="H46" s="1"/>
      <c r="I46" s="1"/>
      <c r="J46" s="1"/>
      <c r="K46" s="1"/>
      <c r="L46" s="1"/>
      <c r="M46" s="1"/>
      <c r="N46" s="1"/>
      <c r="O46" s="1"/>
      <c r="P46" s="1"/>
      <c r="Q46" s="1"/>
      <c r="R46" s="1"/>
      <c r="S46" s="1"/>
      <c r="T46" s="1"/>
      <c r="U46" s="1"/>
      <c r="V46" s="1"/>
      <c r="W46" s="1"/>
      <c r="X46" s="1"/>
      <c r="Y46" s="1"/>
      <c r="Z46" s="1"/>
    </row>
    <row r="47" spans="1:26" ht="12.75" customHeight="1">
      <c r="A47" s="4" t="s">
        <v>547</v>
      </c>
      <c r="B47" s="89" t="s">
        <v>522</v>
      </c>
      <c r="C47" s="110"/>
      <c r="D47" s="110"/>
      <c r="E47" s="110"/>
      <c r="F47" s="110"/>
      <c r="G47" s="124" t="s">
        <v>460</v>
      </c>
      <c r="H47" s="1"/>
      <c r="I47" s="1"/>
      <c r="J47" s="1"/>
      <c r="K47" s="1"/>
      <c r="L47" s="1"/>
      <c r="M47" s="1"/>
      <c r="N47" s="1"/>
      <c r="O47" s="1"/>
      <c r="P47" s="1"/>
      <c r="Q47" s="1"/>
      <c r="R47" s="1"/>
      <c r="S47" s="1"/>
      <c r="T47" s="1"/>
      <c r="U47" s="1"/>
      <c r="V47" s="1"/>
      <c r="W47" s="1"/>
      <c r="X47" s="1"/>
      <c r="Y47" s="1"/>
      <c r="Z47" s="1"/>
    </row>
    <row r="48" spans="1:26" ht="12.75" customHeight="1">
      <c r="A48" s="4" t="s">
        <v>547</v>
      </c>
      <c r="B48" s="89" t="s">
        <v>523</v>
      </c>
      <c r="C48" s="110"/>
      <c r="D48" s="110"/>
      <c r="E48" s="110"/>
      <c r="F48" s="110"/>
      <c r="G48" s="124"/>
      <c r="H48" s="1"/>
      <c r="I48" s="1"/>
      <c r="J48" s="1"/>
      <c r="K48" s="1"/>
      <c r="L48" s="1"/>
      <c r="M48" s="1"/>
      <c r="N48" s="1"/>
      <c r="O48" s="1"/>
      <c r="P48" s="1"/>
      <c r="Q48" s="1"/>
      <c r="R48" s="1"/>
      <c r="S48" s="1"/>
      <c r="T48" s="1"/>
      <c r="U48" s="1"/>
      <c r="V48" s="1"/>
      <c r="W48" s="1"/>
      <c r="X48" s="1"/>
      <c r="Y48" s="1"/>
      <c r="Z48" s="1"/>
    </row>
    <row r="49" spans="1:26" ht="12.75" customHeight="1">
      <c r="A49" s="4" t="s">
        <v>547</v>
      </c>
      <c r="B49" s="89" t="s">
        <v>524</v>
      </c>
      <c r="C49" s="110"/>
      <c r="D49" s="110"/>
      <c r="E49" s="110"/>
      <c r="F49" s="110"/>
      <c r="G49" s="124" t="s">
        <v>460</v>
      </c>
      <c r="H49" s="1"/>
      <c r="I49" s="1"/>
      <c r="J49" s="1"/>
      <c r="K49" s="1"/>
      <c r="L49" s="1"/>
      <c r="M49" s="1"/>
      <c r="N49" s="1"/>
      <c r="O49" s="1"/>
      <c r="P49" s="1"/>
      <c r="Q49" s="1"/>
      <c r="R49" s="1"/>
      <c r="S49" s="1"/>
      <c r="T49" s="1"/>
      <c r="U49" s="1"/>
      <c r="V49" s="1"/>
      <c r="W49" s="1"/>
      <c r="X49" s="1"/>
      <c r="Y49" s="1"/>
      <c r="Z49" s="1"/>
    </row>
    <row r="50" spans="1:26" ht="12.75" customHeight="1">
      <c r="A50" s="4" t="s">
        <v>547</v>
      </c>
      <c r="B50" s="89" t="s">
        <v>525</v>
      </c>
      <c r="C50" s="110"/>
      <c r="D50" s="110"/>
      <c r="E50" s="110"/>
      <c r="F50" s="110"/>
      <c r="G50" s="124"/>
      <c r="H50" s="1"/>
      <c r="I50" s="1"/>
      <c r="J50" s="1"/>
      <c r="K50" s="1"/>
      <c r="L50" s="1"/>
      <c r="M50" s="1"/>
      <c r="N50" s="1"/>
      <c r="O50" s="1"/>
      <c r="P50" s="1"/>
      <c r="Q50" s="1"/>
      <c r="R50" s="1"/>
      <c r="S50" s="1"/>
      <c r="T50" s="1"/>
      <c r="U50" s="1"/>
      <c r="V50" s="1"/>
      <c r="W50" s="1"/>
      <c r="X50" s="1"/>
      <c r="Y50" s="1"/>
      <c r="Z50" s="1"/>
    </row>
    <row r="51" spans="1:26" ht="12.75" customHeight="1">
      <c r="A51" s="4"/>
      <c r="B51" s="1"/>
      <c r="C51" s="125"/>
      <c r="D51" s="125"/>
      <c r="E51" s="125"/>
      <c r="F51" s="125"/>
      <c r="G51" s="16"/>
      <c r="H51" s="1"/>
      <c r="I51" s="1"/>
      <c r="J51" s="1"/>
      <c r="K51" s="1"/>
      <c r="L51" s="1"/>
      <c r="M51" s="1"/>
      <c r="N51" s="1"/>
      <c r="O51" s="1"/>
      <c r="P51" s="1"/>
      <c r="Q51" s="1"/>
      <c r="R51" s="1"/>
      <c r="S51" s="1"/>
      <c r="T51" s="1"/>
      <c r="U51" s="1"/>
      <c r="V51" s="1"/>
      <c r="W51" s="1"/>
      <c r="X51" s="1"/>
      <c r="Y51" s="1"/>
      <c r="Z51" s="1"/>
    </row>
    <row r="52" spans="1:26" ht="12.75" customHeight="1">
      <c r="A52" s="4"/>
      <c r="B52" s="1"/>
      <c r="C52" s="125"/>
      <c r="D52" s="125"/>
      <c r="E52" s="125"/>
      <c r="F52" s="125"/>
      <c r="G52" s="16"/>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7"/>
      <c r="C54" s="384"/>
      <c r="D54" s="384"/>
      <c r="E54" s="59" t="s">
        <v>18</v>
      </c>
      <c r="F54" s="59" t="s">
        <v>19</v>
      </c>
      <c r="G54" s="7"/>
      <c r="H54" s="1"/>
      <c r="I54" s="1"/>
      <c r="J54" s="1"/>
      <c r="K54" s="1"/>
      <c r="L54" s="1"/>
      <c r="M54" s="1"/>
      <c r="N54" s="1"/>
      <c r="O54" s="1"/>
      <c r="P54" s="1"/>
      <c r="Q54" s="1"/>
      <c r="R54" s="1"/>
      <c r="S54" s="1"/>
      <c r="T54" s="1"/>
      <c r="U54" s="1"/>
      <c r="V54" s="1"/>
      <c r="W54" s="1"/>
      <c r="X54" s="1"/>
      <c r="Y54" s="1"/>
      <c r="Z54" s="1"/>
    </row>
    <row r="55" spans="1:26" ht="26.25" customHeight="1">
      <c r="A55" s="4" t="s">
        <v>554</v>
      </c>
      <c r="B55" s="398" t="s">
        <v>555</v>
      </c>
      <c r="C55" s="384"/>
      <c r="D55" s="401"/>
      <c r="E55" s="14"/>
      <c r="F55" s="14" t="s">
        <v>460</v>
      </c>
      <c r="G55" s="6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0"/>
      <c r="F56" s="60"/>
      <c r="G56" s="1"/>
      <c r="H56" s="1"/>
      <c r="I56" s="1"/>
      <c r="J56" s="1"/>
      <c r="K56" s="1"/>
      <c r="L56" s="1"/>
      <c r="M56" s="1"/>
      <c r="N56" s="1"/>
      <c r="O56" s="1"/>
      <c r="P56" s="1"/>
      <c r="Q56" s="1"/>
      <c r="R56" s="1"/>
      <c r="S56" s="1"/>
      <c r="T56" s="1"/>
      <c r="U56" s="1"/>
      <c r="V56" s="1"/>
      <c r="W56" s="1"/>
      <c r="X56" s="1"/>
      <c r="Y56" s="1"/>
      <c r="Z56" s="1"/>
    </row>
    <row r="57" spans="1:26" ht="12.75" customHeight="1">
      <c r="A57" s="4" t="s">
        <v>556</v>
      </c>
      <c r="B57" s="398" t="s">
        <v>557</v>
      </c>
      <c r="C57" s="384"/>
      <c r="D57" s="384"/>
      <c r="E57" s="384"/>
      <c r="F57" s="384"/>
      <c r="G57" s="384"/>
      <c r="H57" s="1"/>
      <c r="I57" s="1"/>
      <c r="J57" s="1"/>
      <c r="K57" s="1"/>
      <c r="L57" s="1"/>
      <c r="M57" s="1"/>
      <c r="N57" s="1"/>
      <c r="O57" s="1"/>
      <c r="P57" s="1"/>
      <c r="Q57" s="1"/>
      <c r="R57" s="1"/>
      <c r="S57" s="1"/>
      <c r="T57" s="1"/>
      <c r="U57" s="1"/>
      <c r="V57" s="1"/>
      <c r="W57" s="1"/>
      <c r="X57" s="1"/>
      <c r="Y57" s="1"/>
      <c r="Z57" s="1"/>
    </row>
    <row r="58" spans="1:26" ht="12.75" customHeight="1">
      <c r="A58" s="4"/>
      <c r="B58" s="422"/>
      <c r="C58" s="396"/>
      <c r="D58" s="396"/>
      <c r="E58" s="396"/>
      <c r="F58" s="396"/>
      <c r="G58" s="396"/>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48" t="s">
        <v>558</v>
      </c>
      <c r="C60" s="384"/>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559</v>
      </c>
      <c r="B61" s="398" t="s">
        <v>560</v>
      </c>
      <c r="C61" s="384"/>
      <c r="D61" s="289" t="s">
        <v>561</v>
      </c>
      <c r="E61" s="1"/>
      <c r="F61" s="1"/>
      <c r="G61" s="7"/>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7"/>
      <c r="C63" s="384"/>
      <c r="D63" s="384"/>
      <c r="E63" s="59" t="s">
        <v>373</v>
      </c>
      <c r="F63" s="59" t="s">
        <v>562</v>
      </c>
      <c r="G63" s="1"/>
      <c r="H63" s="1"/>
      <c r="I63" s="1"/>
      <c r="J63" s="1"/>
      <c r="K63" s="1"/>
      <c r="L63" s="1"/>
      <c r="M63" s="1"/>
      <c r="N63" s="1"/>
      <c r="O63" s="1"/>
      <c r="P63" s="1"/>
      <c r="Q63" s="1"/>
      <c r="R63" s="1"/>
      <c r="S63" s="1"/>
      <c r="T63" s="1"/>
      <c r="U63" s="1"/>
      <c r="V63" s="1"/>
      <c r="W63" s="1"/>
      <c r="X63" s="1"/>
      <c r="Y63" s="1"/>
      <c r="Z63" s="1"/>
    </row>
    <row r="64" spans="1:26" ht="26.25" customHeight="1">
      <c r="A64" s="4" t="s">
        <v>563</v>
      </c>
      <c r="B64" s="398" t="s">
        <v>564</v>
      </c>
      <c r="C64" s="384"/>
      <c r="D64" s="401"/>
      <c r="E64" s="14" t="s">
        <v>565</v>
      </c>
      <c r="F64" s="14"/>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7"/>
      <c r="C66" s="384"/>
      <c r="D66" s="384"/>
      <c r="E66" s="59" t="s">
        <v>373</v>
      </c>
      <c r="F66" s="59" t="s">
        <v>562</v>
      </c>
      <c r="G66" s="1"/>
      <c r="H66" s="1"/>
      <c r="I66" s="1"/>
      <c r="J66" s="1"/>
      <c r="K66" s="1"/>
      <c r="L66" s="1"/>
      <c r="M66" s="1"/>
      <c r="N66" s="1"/>
      <c r="O66" s="1"/>
      <c r="P66" s="1"/>
      <c r="Q66" s="1"/>
      <c r="R66" s="1"/>
      <c r="S66" s="1"/>
      <c r="T66" s="1"/>
      <c r="U66" s="1"/>
      <c r="V66" s="1"/>
      <c r="W66" s="1"/>
      <c r="X66" s="1"/>
      <c r="Y66" s="1"/>
      <c r="Z66" s="1"/>
    </row>
    <row r="67" spans="1:26" ht="27" customHeight="1">
      <c r="A67" s="4" t="s">
        <v>566</v>
      </c>
      <c r="B67" s="398" t="s">
        <v>567</v>
      </c>
      <c r="C67" s="384"/>
      <c r="D67" s="401"/>
      <c r="E67" s="14">
        <v>90</v>
      </c>
      <c r="F67" s="14"/>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568</v>
      </c>
      <c r="B69" s="398" t="s">
        <v>569</v>
      </c>
      <c r="C69" s="384"/>
      <c r="D69" s="401"/>
      <c r="E69" s="289" t="s">
        <v>565</v>
      </c>
      <c r="F69" s="64"/>
      <c r="G69" s="7"/>
      <c r="H69" s="1"/>
      <c r="I69" s="1"/>
      <c r="J69" s="1"/>
      <c r="K69" s="1"/>
      <c r="L69" s="1"/>
      <c r="M69" s="1"/>
      <c r="N69" s="1"/>
      <c r="O69" s="1"/>
      <c r="P69" s="1"/>
      <c r="Q69" s="1"/>
      <c r="R69" s="1"/>
      <c r="S69" s="1"/>
      <c r="T69" s="1"/>
      <c r="U69" s="1"/>
      <c r="V69" s="1"/>
      <c r="W69" s="1"/>
      <c r="X69" s="1"/>
      <c r="Y69" s="1"/>
      <c r="Z69" s="1"/>
    </row>
    <row r="70" spans="1:26" ht="12.75" customHeight="1">
      <c r="A70" s="4"/>
      <c r="B70" s="64"/>
      <c r="C70" s="64"/>
      <c r="D70" s="64"/>
      <c r="E70" s="64"/>
      <c r="F70" s="64"/>
      <c r="G70" s="7"/>
      <c r="H70" s="1"/>
      <c r="I70" s="1"/>
      <c r="J70" s="1"/>
      <c r="K70" s="1"/>
      <c r="L70" s="1"/>
      <c r="M70" s="1"/>
      <c r="N70" s="1"/>
      <c r="O70" s="1"/>
      <c r="P70" s="1"/>
      <c r="Q70" s="1"/>
      <c r="R70" s="1"/>
      <c r="S70" s="1"/>
      <c r="T70" s="1"/>
      <c r="U70" s="1"/>
      <c r="V70" s="1"/>
      <c r="W70" s="1"/>
      <c r="X70" s="1"/>
      <c r="Y70" s="1"/>
      <c r="Z70" s="1"/>
    </row>
    <row r="71" spans="1:26" ht="26.25" customHeight="1">
      <c r="A71" s="4" t="s">
        <v>570</v>
      </c>
      <c r="B71" s="398" t="s">
        <v>571</v>
      </c>
      <c r="C71" s="384"/>
      <c r="D71" s="401"/>
      <c r="E71" s="289">
        <v>30</v>
      </c>
      <c r="F71" s="64"/>
      <c r="G71" s="7"/>
      <c r="H71" s="1"/>
      <c r="I71" s="1"/>
      <c r="J71" s="1"/>
      <c r="K71" s="1"/>
      <c r="L71" s="1"/>
      <c r="M71" s="1"/>
      <c r="N71" s="1"/>
      <c r="O71" s="1"/>
      <c r="P71" s="1"/>
      <c r="Q71" s="1"/>
      <c r="R71" s="1"/>
      <c r="S71" s="1"/>
      <c r="T71" s="1"/>
      <c r="U71" s="1"/>
      <c r="V71" s="1"/>
      <c r="W71" s="1"/>
      <c r="X71" s="1"/>
      <c r="Y71" s="1"/>
      <c r="Z71" s="1"/>
    </row>
    <row r="72" spans="1:26" ht="12.75" customHeight="1">
      <c r="A72" s="4"/>
      <c r="B72" s="64"/>
      <c r="C72" s="64"/>
      <c r="D72" s="64"/>
      <c r="E72" s="64"/>
      <c r="F72" s="64"/>
      <c r="G72" s="7"/>
      <c r="H72" s="1"/>
      <c r="I72" s="1"/>
      <c r="J72" s="1"/>
      <c r="K72" s="1"/>
      <c r="L72" s="1"/>
      <c r="M72" s="1"/>
      <c r="N72" s="1"/>
      <c r="O72" s="1"/>
      <c r="P72" s="1"/>
      <c r="Q72" s="1"/>
      <c r="R72" s="1"/>
      <c r="S72" s="1"/>
      <c r="T72" s="1"/>
      <c r="U72" s="1"/>
      <c r="V72" s="1"/>
      <c r="W72" s="1"/>
      <c r="X72" s="1"/>
      <c r="Y72" s="1"/>
      <c r="Z72" s="1"/>
    </row>
    <row r="73" spans="1:26" ht="12.75" customHeight="1">
      <c r="A73" s="4" t="s">
        <v>572</v>
      </c>
      <c r="B73" s="398" t="s">
        <v>573</v>
      </c>
      <c r="C73" s="384"/>
      <c r="D73" s="384"/>
      <c r="E73" s="384"/>
      <c r="F73" s="384"/>
      <c r="G73" s="384"/>
      <c r="H73" s="1"/>
      <c r="I73" s="1"/>
      <c r="J73" s="1"/>
      <c r="K73" s="1"/>
      <c r="L73" s="1"/>
      <c r="M73" s="1"/>
      <c r="N73" s="1"/>
      <c r="O73" s="1"/>
      <c r="P73" s="1"/>
      <c r="Q73" s="1"/>
      <c r="R73" s="1"/>
      <c r="S73" s="1"/>
      <c r="T73" s="1"/>
      <c r="U73" s="1"/>
      <c r="V73" s="1"/>
      <c r="W73" s="1"/>
      <c r="X73" s="1"/>
      <c r="Y73" s="1"/>
      <c r="Z73" s="1"/>
    </row>
    <row r="74" spans="1:26" ht="12.75" customHeight="1">
      <c r="A74" s="4"/>
      <c r="B74" s="422"/>
      <c r="C74" s="396"/>
      <c r="D74" s="396"/>
      <c r="E74" s="396"/>
      <c r="F74" s="396"/>
      <c r="G74" s="396"/>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37" t="s">
        <v>574</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575</v>
      </c>
      <c r="B77" s="1" t="s">
        <v>576</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7"/>
      <c r="C79" s="384"/>
      <c r="D79" s="384"/>
      <c r="E79" s="39" t="s">
        <v>18</v>
      </c>
      <c r="F79" s="287" t="s">
        <v>19</v>
      </c>
      <c r="G79" s="3"/>
      <c r="H79" s="1"/>
      <c r="I79" s="1"/>
      <c r="J79" s="1"/>
      <c r="K79" s="1"/>
      <c r="L79" s="1"/>
      <c r="M79" s="1"/>
      <c r="N79" s="1"/>
      <c r="O79" s="1"/>
      <c r="P79" s="1"/>
      <c r="Q79" s="1"/>
      <c r="R79" s="1"/>
      <c r="S79" s="1"/>
      <c r="T79" s="1"/>
      <c r="U79" s="1"/>
      <c r="V79" s="1"/>
      <c r="W79" s="1"/>
      <c r="X79" s="1"/>
      <c r="Y79" s="1"/>
      <c r="Z79" s="1"/>
    </row>
    <row r="80" spans="1:26" ht="12.75" customHeight="1">
      <c r="A80" s="4"/>
      <c r="B80" s="428" t="s">
        <v>577</v>
      </c>
      <c r="C80" s="384"/>
      <c r="D80" s="401"/>
      <c r="E80" s="14" t="s">
        <v>17</v>
      </c>
      <c r="F80" s="8"/>
      <c r="G80" s="3"/>
      <c r="H80" s="1"/>
      <c r="I80" s="1"/>
      <c r="J80" s="1"/>
      <c r="K80" s="1"/>
      <c r="L80" s="1"/>
      <c r="M80" s="1"/>
      <c r="N80" s="1"/>
      <c r="O80" s="1"/>
      <c r="P80" s="1"/>
      <c r="Q80" s="1"/>
      <c r="R80" s="1"/>
      <c r="S80" s="1"/>
      <c r="T80" s="1"/>
      <c r="U80" s="1"/>
      <c r="V80" s="1"/>
      <c r="W80" s="1"/>
      <c r="X80" s="1"/>
      <c r="Y80" s="1"/>
      <c r="Z80" s="1"/>
    </row>
    <row r="81" spans="1:26" ht="12.75" customHeight="1">
      <c r="A81" s="4"/>
      <c r="B81" s="428" t="s">
        <v>578</v>
      </c>
      <c r="C81" s="384"/>
      <c r="D81" s="401"/>
      <c r="E81" s="14" t="s">
        <v>17</v>
      </c>
      <c r="F81" s="8"/>
      <c r="G81" s="3"/>
      <c r="H81" s="1"/>
      <c r="I81" s="1"/>
      <c r="J81" s="1"/>
      <c r="K81" s="1"/>
      <c r="L81" s="1"/>
      <c r="M81" s="1"/>
      <c r="N81" s="1"/>
      <c r="O81" s="1"/>
      <c r="P81" s="1"/>
      <c r="Q81" s="1"/>
      <c r="R81" s="1"/>
      <c r="S81" s="1"/>
      <c r="T81" s="1"/>
      <c r="U81" s="1"/>
      <c r="V81" s="1"/>
      <c r="W81" s="1"/>
      <c r="X81" s="1"/>
      <c r="Y81" s="1"/>
      <c r="Z81" s="1"/>
    </row>
    <row r="82" spans="1:26" ht="12.75" customHeight="1">
      <c r="A82" s="4"/>
      <c r="B82" s="428" t="s">
        <v>579</v>
      </c>
      <c r="C82" s="384"/>
      <c r="D82" s="401"/>
      <c r="E82" s="14" t="s">
        <v>17</v>
      </c>
      <c r="F82" s="8"/>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7"/>
      <c r="C84" s="384"/>
      <c r="D84" s="384"/>
      <c r="E84" s="39" t="s">
        <v>373</v>
      </c>
      <c r="F84" s="287" t="s">
        <v>562</v>
      </c>
      <c r="G84" s="3"/>
      <c r="H84" s="1"/>
      <c r="I84" s="1"/>
      <c r="J84" s="1"/>
      <c r="K84" s="1"/>
      <c r="L84" s="1"/>
      <c r="M84" s="1"/>
      <c r="N84" s="1"/>
      <c r="O84" s="1"/>
      <c r="P84" s="1"/>
      <c r="Q84" s="1"/>
      <c r="R84" s="1"/>
      <c r="S84" s="1"/>
      <c r="T84" s="1"/>
      <c r="U84" s="1"/>
      <c r="V84" s="1"/>
      <c r="W84" s="1"/>
      <c r="X84" s="1"/>
      <c r="Y84" s="1"/>
      <c r="Z84" s="1"/>
    </row>
    <row r="85" spans="1:26" ht="12.75" customHeight="1">
      <c r="A85" s="4" t="s">
        <v>580</v>
      </c>
      <c r="B85" s="452" t="s">
        <v>581</v>
      </c>
      <c r="C85" s="384"/>
      <c r="D85" s="401"/>
      <c r="E85" s="449">
        <v>25</v>
      </c>
      <c r="F85" s="451" t="s">
        <v>582</v>
      </c>
      <c r="G85" s="3"/>
      <c r="H85" s="1"/>
      <c r="I85" s="1"/>
      <c r="J85" s="1"/>
      <c r="K85" s="1"/>
      <c r="L85" s="1"/>
      <c r="M85" s="1"/>
      <c r="N85" s="1"/>
      <c r="O85" s="1"/>
      <c r="P85" s="1"/>
      <c r="Q85" s="1"/>
      <c r="R85" s="1"/>
      <c r="S85" s="1"/>
      <c r="T85" s="1"/>
      <c r="U85" s="1"/>
      <c r="V85" s="1"/>
      <c r="W85" s="1"/>
      <c r="X85" s="1"/>
      <c r="Y85" s="1"/>
      <c r="Z85" s="1"/>
    </row>
    <row r="86" spans="1:26" ht="12.75" customHeight="1">
      <c r="A86" s="4"/>
      <c r="B86" s="384"/>
      <c r="C86" s="384"/>
      <c r="D86" s="401"/>
      <c r="E86" s="450"/>
      <c r="F86" s="450"/>
      <c r="G86" s="3"/>
      <c r="H86" s="1"/>
      <c r="I86" s="1"/>
      <c r="J86" s="1"/>
      <c r="K86" s="1"/>
      <c r="L86" s="1"/>
      <c r="M86" s="1"/>
      <c r="N86" s="1"/>
      <c r="O86" s="1"/>
      <c r="P86" s="1"/>
      <c r="Q86" s="1"/>
      <c r="R86" s="1"/>
      <c r="S86" s="1"/>
      <c r="T86" s="1"/>
      <c r="U86" s="1"/>
      <c r="V86" s="1"/>
      <c r="W86" s="1"/>
      <c r="X86" s="1"/>
      <c r="Y86" s="1"/>
      <c r="Z86" s="1"/>
    </row>
    <row r="87" spans="1:26" ht="12.75" customHeight="1">
      <c r="A87" s="4"/>
      <c r="B87" s="384"/>
      <c r="C87" s="384"/>
      <c r="D87" s="401"/>
      <c r="E87" s="392"/>
      <c r="F87" s="392"/>
      <c r="G87" s="3"/>
      <c r="H87" s="1"/>
      <c r="I87" s="1"/>
      <c r="J87" s="1"/>
      <c r="K87" s="1"/>
      <c r="L87" s="1"/>
      <c r="M87" s="1"/>
      <c r="N87" s="1"/>
      <c r="O87" s="1"/>
      <c r="P87" s="1"/>
      <c r="Q87" s="1"/>
      <c r="R87" s="1"/>
      <c r="S87" s="1"/>
      <c r="T87" s="1"/>
      <c r="U87" s="1"/>
      <c r="V87" s="1"/>
      <c r="W87" s="1"/>
      <c r="X87" s="1"/>
      <c r="Y87" s="1"/>
      <c r="Z87" s="1"/>
    </row>
    <row r="88" spans="1:26" ht="12.75" customHeight="1">
      <c r="A88" s="4"/>
      <c r="B88" s="12"/>
      <c r="C88" s="12"/>
      <c r="D88" s="12"/>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7"/>
      <c r="C89" s="384"/>
      <c r="D89" s="384"/>
      <c r="E89" s="39" t="s">
        <v>373</v>
      </c>
      <c r="F89" s="287" t="s">
        <v>562</v>
      </c>
      <c r="G89" s="3"/>
      <c r="H89" s="1"/>
      <c r="I89" s="1"/>
      <c r="J89" s="1"/>
      <c r="K89" s="1"/>
      <c r="L89" s="1"/>
      <c r="M89" s="1"/>
      <c r="N89" s="1"/>
      <c r="O89" s="1"/>
      <c r="P89" s="1"/>
      <c r="Q89" s="1"/>
      <c r="R89" s="1"/>
      <c r="S89" s="1"/>
      <c r="T89" s="1"/>
      <c r="U89" s="1"/>
      <c r="V89" s="1"/>
      <c r="W89" s="1"/>
      <c r="X89" s="1"/>
      <c r="Y89" s="1"/>
      <c r="Z89" s="1"/>
    </row>
    <row r="90" spans="1:26" ht="12.75" customHeight="1">
      <c r="A90" s="4" t="s">
        <v>583</v>
      </c>
      <c r="B90" s="454" t="s">
        <v>584</v>
      </c>
      <c r="C90" s="384"/>
      <c r="D90" s="401"/>
      <c r="E90" s="449">
        <v>18</v>
      </c>
      <c r="F90" s="451" t="s">
        <v>582</v>
      </c>
      <c r="G90" s="3"/>
      <c r="H90" s="1"/>
      <c r="I90" s="1"/>
      <c r="J90" s="1"/>
      <c r="K90" s="1"/>
      <c r="L90" s="1"/>
      <c r="M90" s="1"/>
      <c r="N90" s="1"/>
      <c r="O90" s="1"/>
      <c r="P90" s="1"/>
      <c r="Q90" s="1"/>
      <c r="R90" s="1"/>
      <c r="S90" s="1"/>
      <c r="T90" s="1"/>
      <c r="U90" s="1"/>
      <c r="V90" s="1"/>
      <c r="W90" s="1"/>
      <c r="X90" s="1"/>
      <c r="Y90" s="1"/>
      <c r="Z90" s="1"/>
    </row>
    <row r="91" spans="1:26" ht="12.75" customHeight="1">
      <c r="A91" s="4"/>
      <c r="B91" s="384"/>
      <c r="C91" s="384"/>
      <c r="D91" s="401"/>
      <c r="E91" s="450"/>
      <c r="F91" s="450"/>
      <c r="G91" s="3"/>
      <c r="H91" s="1"/>
      <c r="I91" s="1"/>
      <c r="J91" s="1"/>
      <c r="K91" s="1"/>
      <c r="L91" s="1"/>
      <c r="M91" s="1"/>
      <c r="N91" s="1"/>
      <c r="O91" s="1"/>
      <c r="P91" s="1"/>
      <c r="Q91" s="1"/>
      <c r="R91" s="1"/>
      <c r="S91" s="1"/>
      <c r="T91" s="1"/>
      <c r="U91" s="1"/>
      <c r="V91" s="1"/>
      <c r="W91" s="1"/>
      <c r="X91" s="1"/>
      <c r="Y91" s="1"/>
      <c r="Z91" s="1"/>
    </row>
    <row r="92" spans="1:26" ht="12.75" customHeight="1">
      <c r="A92" s="4"/>
      <c r="B92" s="384"/>
      <c r="C92" s="384"/>
      <c r="D92" s="401"/>
      <c r="E92" s="450"/>
      <c r="F92" s="450"/>
      <c r="G92" s="3"/>
      <c r="H92" s="1"/>
      <c r="I92" s="1"/>
      <c r="J92" s="1"/>
      <c r="K92" s="1"/>
      <c r="L92" s="1"/>
      <c r="M92" s="1"/>
      <c r="N92" s="1"/>
      <c r="O92" s="1"/>
      <c r="P92" s="1"/>
      <c r="Q92" s="1"/>
      <c r="R92" s="1"/>
      <c r="S92" s="1"/>
      <c r="T92" s="1"/>
      <c r="U92" s="1"/>
      <c r="V92" s="1"/>
      <c r="W92" s="1"/>
      <c r="X92" s="1"/>
      <c r="Y92" s="1"/>
      <c r="Z92" s="1"/>
    </row>
    <row r="93" spans="1:26" ht="12.75" customHeight="1">
      <c r="A93" s="4"/>
      <c r="B93" s="396"/>
      <c r="C93" s="396"/>
      <c r="D93" s="437"/>
      <c r="E93" s="392"/>
      <c r="F93" s="392"/>
      <c r="G93" s="3"/>
      <c r="H93" s="1"/>
      <c r="I93" s="1"/>
      <c r="J93" s="1"/>
      <c r="K93" s="1"/>
      <c r="L93" s="1"/>
      <c r="M93" s="1"/>
      <c r="N93" s="1"/>
      <c r="O93" s="1"/>
      <c r="P93" s="1"/>
      <c r="Q93" s="1"/>
      <c r="R93" s="1"/>
      <c r="S93" s="1"/>
      <c r="T93" s="1"/>
      <c r="U93" s="1"/>
      <c r="V93" s="1"/>
      <c r="W93" s="1"/>
      <c r="X93" s="1"/>
      <c r="Y93" s="1"/>
      <c r="Z93" s="1"/>
    </row>
    <row r="94" spans="1:26" ht="12.75" customHeight="1">
      <c r="A94" s="4"/>
      <c r="B94" s="126"/>
      <c r="C94" s="126"/>
      <c r="D94" s="126"/>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7"/>
      <c r="C95" s="384"/>
      <c r="D95" s="384"/>
      <c r="E95" s="39" t="s">
        <v>18</v>
      </c>
      <c r="F95" s="287" t="s">
        <v>19</v>
      </c>
      <c r="G95" s="3"/>
      <c r="H95" s="1"/>
      <c r="I95" s="1"/>
      <c r="J95" s="1"/>
      <c r="K95" s="1"/>
      <c r="L95" s="1"/>
      <c r="M95" s="1"/>
      <c r="N95" s="1"/>
      <c r="O95" s="1"/>
      <c r="P95" s="1"/>
      <c r="Q95" s="1"/>
      <c r="R95" s="1"/>
      <c r="S95" s="1"/>
      <c r="T95" s="1"/>
      <c r="U95" s="1"/>
      <c r="V95" s="1"/>
      <c r="W95" s="1"/>
      <c r="X95" s="1"/>
      <c r="Y95" s="1"/>
      <c r="Z95" s="1"/>
    </row>
    <row r="96" spans="1:26" ht="12.75" customHeight="1">
      <c r="A96" s="4" t="s">
        <v>585</v>
      </c>
      <c r="B96" s="453" t="s">
        <v>586</v>
      </c>
      <c r="C96" s="384"/>
      <c r="D96" s="401"/>
      <c r="E96" s="449" t="s">
        <v>17</v>
      </c>
      <c r="F96" s="451"/>
      <c r="G96" s="3"/>
      <c r="H96" s="1"/>
      <c r="I96" s="1"/>
      <c r="J96" s="1"/>
      <c r="K96" s="1"/>
      <c r="L96" s="1"/>
      <c r="M96" s="1"/>
      <c r="N96" s="1"/>
      <c r="O96" s="1"/>
      <c r="P96" s="1"/>
      <c r="Q96" s="1"/>
      <c r="R96" s="1"/>
      <c r="S96" s="1"/>
      <c r="T96" s="1"/>
      <c r="U96" s="1"/>
      <c r="V96" s="1"/>
      <c r="W96" s="1"/>
      <c r="X96" s="1"/>
      <c r="Y96" s="1"/>
      <c r="Z96" s="1"/>
    </row>
    <row r="97" spans="1:26" ht="12.75" customHeight="1">
      <c r="A97" s="4"/>
      <c r="B97" s="396"/>
      <c r="C97" s="396"/>
      <c r="D97" s="437"/>
      <c r="E97" s="392"/>
      <c r="F97" s="392"/>
      <c r="G97" s="3"/>
      <c r="H97" s="1"/>
      <c r="I97" s="1"/>
      <c r="J97" s="1"/>
      <c r="K97" s="1"/>
      <c r="L97" s="1"/>
      <c r="M97" s="1"/>
      <c r="N97" s="1"/>
      <c r="O97" s="1"/>
      <c r="P97" s="1"/>
      <c r="Q97" s="1"/>
      <c r="R97" s="1"/>
      <c r="S97" s="1"/>
      <c r="T97" s="1"/>
      <c r="U97" s="1"/>
      <c r="V97" s="1"/>
      <c r="W97" s="1"/>
      <c r="X97" s="1"/>
      <c r="Y97" s="1"/>
      <c r="Z97" s="1"/>
    </row>
    <row r="98" spans="1:26" ht="12.75" customHeight="1">
      <c r="A98" s="4"/>
      <c r="B98" s="12"/>
      <c r="C98" s="12"/>
      <c r="D98" s="12"/>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45" t="s">
        <v>587</v>
      </c>
      <c r="C99" s="384"/>
      <c r="D99" s="384"/>
      <c r="E99" s="384"/>
      <c r="F99" s="384"/>
      <c r="G99" s="3"/>
      <c r="H99" s="1"/>
      <c r="I99" s="1"/>
      <c r="J99" s="1"/>
      <c r="K99" s="1"/>
      <c r="L99" s="1"/>
      <c r="M99" s="1"/>
      <c r="N99" s="1"/>
      <c r="O99" s="1"/>
      <c r="P99" s="1"/>
      <c r="Q99" s="1"/>
      <c r="R99" s="1"/>
      <c r="S99" s="1"/>
      <c r="T99" s="1"/>
      <c r="U99" s="1"/>
      <c r="V99" s="1"/>
      <c r="W99" s="1"/>
      <c r="X99" s="1"/>
      <c r="Y99" s="1"/>
      <c r="Z99" s="1"/>
    </row>
    <row r="100" spans="1:26" ht="12.75" customHeight="1">
      <c r="A100" s="4"/>
      <c r="B100" s="61" t="s">
        <v>588</v>
      </c>
      <c r="C100" s="196"/>
      <c r="D100" s="196"/>
      <c r="E100" s="196"/>
      <c r="F100" s="196"/>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19"/>
      <c r="C101" s="19"/>
      <c r="D101" s="19"/>
      <c r="E101" s="19"/>
      <c r="F101" s="19"/>
      <c r="G101" s="3"/>
      <c r="H101" s="1"/>
      <c r="I101" s="1"/>
      <c r="J101" s="1"/>
      <c r="K101" s="1"/>
      <c r="L101" s="1"/>
      <c r="M101" s="1"/>
      <c r="N101" s="1"/>
      <c r="O101" s="1"/>
      <c r="P101" s="1"/>
      <c r="Q101" s="1"/>
      <c r="R101" s="1"/>
      <c r="S101" s="1"/>
      <c r="T101" s="1"/>
      <c r="U101" s="1"/>
      <c r="V101" s="1"/>
      <c r="W101" s="1"/>
      <c r="X101" s="1"/>
      <c r="Y101" s="1"/>
      <c r="Z101" s="1"/>
    </row>
    <row r="102" spans="1:26" ht="12.75" customHeight="1">
      <c r="A102" s="4" t="s">
        <v>589</v>
      </c>
      <c r="B102" s="445" t="s">
        <v>590</v>
      </c>
      <c r="C102" s="384"/>
      <c r="D102" s="384"/>
      <c r="E102" s="384"/>
      <c r="F102" s="384"/>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288" t="s">
        <v>591</v>
      </c>
      <c r="C103" s="196"/>
      <c r="D103" s="196"/>
      <c r="E103" s="196"/>
      <c r="F103" s="196"/>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288" t="s">
        <v>592</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8">
    <mergeCell ref="B89:D89"/>
    <mergeCell ref="B90:D93"/>
    <mergeCell ref="E90:E93"/>
    <mergeCell ref="F90:F93"/>
    <mergeCell ref="B95:D95"/>
    <mergeCell ref="B96:D97"/>
    <mergeCell ref="B99:F99"/>
    <mergeCell ref="B102:F102"/>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3" r:id="rId1" tooltip="https://catalog.western.edu/undergraduate/policies/" xr:uid="{7D6B9659-9162-4968-8EB4-D2117BAE99E5}"/>
    <hyperlink ref="B104" r:id="rId2" tooltip="https://catalog.western.edu/undergraduate/admissions/" xr:uid="{8110BAD2-0C60-4F7E-ABAD-3CA31243BDF7}"/>
  </hyperlinks>
  <pageMargins left="0.75" right="0.75" top="1" bottom="1" header="0" footer="0"/>
  <pageSetup scale="75" orientation="portrait" r:id="rId3"/>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A29" sqref="A29"/>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85" t="s">
        <v>593</v>
      </c>
      <c r="B1" s="386"/>
      <c r="C1" s="386"/>
      <c r="D1" s="1"/>
      <c r="E1" s="1"/>
      <c r="F1" s="1"/>
      <c r="G1" s="1"/>
      <c r="H1" s="1"/>
      <c r="I1" s="1"/>
      <c r="J1" s="1"/>
      <c r="K1" s="1"/>
      <c r="L1" s="1"/>
      <c r="M1" s="1"/>
      <c r="N1" s="1"/>
      <c r="O1" s="1"/>
      <c r="P1" s="1"/>
      <c r="Q1" s="1"/>
      <c r="R1" s="1"/>
      <c r="S1" s="1"/>
      <c r="T1" s="1"/>
      <c r="U1" s="1"/>
      <c r="V1" s="1"/>
      <c r="W1" s="1"/>
      <c r="X1" s="1"/>
      <c r="Y1" s="1"/>
      <c r="Z1" s="1"/>
    </row>
    <row r="2" spans="1:26" ht="12.75" customHeight="1">
      <c r="A2" s="127"/>
      <c r="B2" s="127"/>
      <c r="C2" s="127"/>
      <c r="D2" s="1"/>
      <c r="E2" s="1"/>
      <c r="F2" s="1"/>
      <c r="G2" s="1"/>
      <c r="H2" s="1"/>
      <c r="I2" s="1"/>
      <c r="J2" s="1"/>
      <c r="K2" s="1"/>
      <c r="L2" s="1"/>
      <c r="M2" s="1"/>
      <c r="N2" s="1"/>
      <c r="O2" s="1"/>
      <c r="P2" s="1"/>
      <c r="Q2" s="1"/>
      <c r="R2" s="1"/>
      <c r="S2" s="1"/>
      <c r="T2" s="1"/>
      <c r="U2" s="1"/>
      <c r="V2" s="1"/>
      <c r="W2" s="1"/>
      <c r="X2" s="1"/>
      <c r="Y2" s="1"/>
      <c r="Z2" s="1"/>
    </row>
    <row r="3" spans="1:26" ht="28.5" customHeight="1">
      <c r="A3" s="4" t="s">
        <v>594</v>
      </c>
      <c r="B3" s="219" t="s">
        <v>595</v>
      </c>
      <c r="D3" s="1"/>
      <c r="E3" s="1"/>
      <c r="F3" s="1"/>
      <c r="G3" s="1"/>
      <c r="H3" s="1"/>
      <c r="I3" s="1"/>
      <c r="J3" s="1"/>
      <c r="K3" s="1"/>
      <c r="L3" s="1"/>
      <c r="M3" s="1"/>
      <c r="N3" s="1"/>
      <c r="O3" s="1"/>
      <c r="P3" s="1"/>
      <c r="Q3" s="1"/>
      <c r="R3" s="1"/>
      <c r="S3" s="1"/>
      <c r="T3" s="1"/>
      <c r="U3" s="1"/>
      <c r="V3" s="1"/>
      <c r="W3" s="1"/>
      <c r="X3" s="1"/>
      <c r="Y3" s="1"/>
      <c r="Z3" s="1"/>
    </row>
    <row r="4" spans="1:26" ht="13.5" customHeight="1">
      <c r="A4" s="4"/>
      <c r="B4" s="13"/>
      <c r="C4" s="20"/>
      <c r="D4" s="1"/>
      <c r="E4" s="1"/>
      <c r="F4" s="1"/>
      <c r="G4" s="1"/>
      <c r="H4" s="1"/>
      <c r="I4" s="1"/>
      <c r="J4" s="1"/>
      <c r="K4" s="1"/>
      <c r="L4" s="1"/>
      <c r="M4" s="1"/>
      <c r="N4" s="1"/>
      <c r="O4" s="1"/>
      <c r="P4" s="1"/>
      <c r="Q4" s="1"/>
      <c r="R4" s="1"/>
      <c r="S4" s="1"/>
      <c r="T4" s="1"/>
      <c r="U4" s="1"/>
      <c r="V4" s="1"/>
      <c r="W4" s="1"/>
      <c r="X4" s="1"/>
      <c r="Y4" s="1"/>
      <c r="Z4" s="1"/>
    </row>
    <row r="5" spans="1:26" ht="12.75" customHeight="1">
      <c r="A5" s="285" t="s">
        <v>460</v>
      </c>
      <c r="B5" s="15" t="s">
        <v>596</v>
      </c>
      <c r="C5" s="128"/>
      <c r="D5" s="1"/>
      <c r="E5" s="1"/>
      <c r="F5" s="1"/>
      <c r="G5" s="1"/>
      <c r="H5" s="1"/>
      <c r="I5" s="1"/>
      <c r="J5" s="1"/>
      <c r="K5" s="1"/>
      <c r="L5" s="1"/>
      <c r="M5" s="1"/>
      <c r="N5" s="1"/>
      <c r="O5" s="1"/>
      <c r="P5" s="1"/>
      <c r="Q5" s="1"/>
      <c r="R5" s="1"/>
      <c r="S5" s="1"/>
      <c r="T5" s="1"/>
      <c r="U5" s="1"/>
      <c r="V5" s="1"/>
      <c r="W5" s="1"/>
      <c r="X5" s="1"/>
      <c r="Y5" s="1"/>
      <c r="Z5" s="1"/>
    </row>
    <row r="6" spans="1:26" ht="12.75" customHeight="1">
      <c r="A6" s="285"/>
      <c r="B6" s="15" t="s">
        <v>597</v>
      </c>
      <c r="C6" s="128"/>
      <c r="D6" s="1"/>
      <c r="E6" s="1"/>
      <c r="F6" s="1"/>
      <c r="G6" s="1"/>
      <c r="H6" s="1"/>
      <c r="I6" s="1"/>
      <c r="J6" s="1"/>
      <c r="K6" s="1"/>
      <c r="L6" s="1"/>
      <c r="M6" s="1"/>
      <c r="N6" s="1"/>
      <c r="O6" s="1"/>
      <c r="P6" s="1"/>
      <c r="Q6" s="1"/>
      <c r="R6" s="1"/>
      <c r="S6" s="1"/>
      <c r="T6" s="1"/>
      <c r="U6" s="1"/>
      <c r="V6" s="1"/>
      <c r="W6" s="1"/>
      <c r="X6" s="1"/>
      <c r="Y6" s="1"/>
      <c r="Z6" s="1"/>
    </row>
    <row r="7" spans="1:26" ht="12.75" customHeight="1">
      <c r="A7" s="285"/>
      <c r="B7" s="15" t="s">
        <v>598</v>
      </c>
      <c r="C7" s="128"/>
      <c r="D7" s="1"/>
      <c r="E7" s="1"/>
      <c r="F7" s="1"/>
      <c r="G7" s="1"/>
      <c r="H7" s="1"/>
      <c r="I7" s="1"/>
      <c r="J7" s="1"/>
      <c r="K7" s="1"/>
      <c r="L7" s="1"/>
      <c r="M7" s="1"/>
      <c r="N7" s="1"/>
      <c r="O7" s="1"/>
      <c r="P7" s="1"/>
      <c r="Q7" s="1"/>
      <c r="R7" s="1"/>
      <c r="S7" s="1"/>
      <c r="T7" s="1"/>
      <c r="U7" s="1"/>
      <c r="V7" s="1"/>
      <c r="W7" s="1"/>
      <c r="X7" s="1"/>
      <c r="Y7" s="1"/>
      <c r="Z7" s="1"/>
    </row>
    <row r="8" spans="1:26" ht="12.75" customHeight="1">
      <c r="A8" s="285" t="s">
        <v>460</v>
      </c>
      <c r="B8" s="15" t="s">
        <v>599</v>
      </c>
      <c r="C8" s="128"/>
      <c r="D8" s="1"/>
      <c r="E8" s="1"/>
      <c r="F8" s="1"/>
      <c r="G8" s="1"/>
      <c r="H8" s="1"/>
      <c r="I8" s="1"/>
      <c r="J8" s="1"/>
      <c r="K8" s="1"/>
      <c r="L8" s="1"/>
      <c r="M8" s="1"/>
      <c r="N8" s="1"/>
      <c r="O8" s="1"/>
      <c r="P8" s="1"/>
      <c r="Q8" s="1"/>
      <c r="R8" s="1"/>
      <c r="S8" s="1"/>
      <c r="T8" s="1"/>
      <c r="U8" s="1"/>
      <c r="V8" s="1"/>
      <c r="W8" s="1"/>
      <c r="X8" s="1"/>
      <c r="Y8" s="1"/>
      <c r="Z8" s="1"/>
    </row>
    <row r="9" spans="1:26" ht="12.75" customHeight="1">
      <c r="A9" s="285" t="s">
        <v>460</v>
      </c>
      <c r="B9" s="15" t="s">
        <v>600</v>
      </c>
      <c r="C9" s="128"/>
      <c r="D9" s="1"/>
      <c r="E9" s="1"/>
      <c r="F9" s="1"/>
      <c r="G9" s="1"/>
      <c r="H9" s="1"/>
      <c r="I9" s="1"/>
      <c r="J9" s="1"/>
      <c r="K9" s="1"/>
      <c r="L9" s="1"/>
      <c r="M9" s="1"/>
      <c r="N9" s="1"/>
      <c r="O9" s="1"/>
      <c r="P9" s="1"/>
      <c r="Q9" s="1"/>
      <c r="R9" s="1"/>
      <c r="S9" s="1"/>
      <c r="T9" s="1"/>
      <c r="U9" s="1"/>
      <c r="V9" s="1"/>
      <c r="W9" s="1"/>
      <c r="X9" s="1"/>
      <c r="Y9" s="1"/>
      <c r="Z9" s="1"/>
    </row>
    <row r="10" spans="1:26" ht="12.75" customHeight="1">
      <c r="A10" s="285" t="s">
        <v>460</v>
      </c>
      <c r="B10" s="15" t="s">
        <v>601</v>
      </c>
      <c r="C10" s="12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85"/>
      <c r="B11" s="15" t="s">
        <v>602</v>
      </c>
      <c r="C11" s="12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5" t="s">
        <v>460</v>
      </c>
      <c r="B12" s="15" t="s">
        <v>603</v>
      </c>
      <c r="C12" s="12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5"/>
      <c r="B13" s="15" t="s">
        <v>604</v>
      </c>
      <c r="C13" s="12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85" t="s">
        <v>460</v>
      </c>
      <c r="B14" s="15" t="s">
        <v>605</v>
      </c>
      <c r="C14" s="12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85" t="s">
        <v>460</v>
      </c>
      <c r="B15" s="15" t="s">
        <v>606</v>
      </c>
      <c r="C15" s="12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5" t="s">
        <v>460</v>
      </c>
      <c r="B16" s="15" t="s">
        <v>607</v>
      </c>
      <c r="C16" s="12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5" t="s">
        <v>460</v>
      </c>
      <c r="B17" s="15" t="s">
        <v>608</v>
      </c>
      <c r="C17" s="12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85" t="s">
        <v>460</v>
      </c>
      <c r="B18" s="15" t="s">
        <v>609</v>
      </c>
      <c r="C18" s="12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85" t="s">
        <v>460</v>
      </c>
      <c r="B19" s="15" t="s">
        <v>610</v>
      </c>
      <c r="C19" s="12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5" t="s">
        <v>460</v>
      </c>
      <c r="B20" s="15" t="s">
        <v>611</v>
      </c>
      <c r="C20" s="12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c r="B21" s="15" t="s">
        <v>612</v>
      </c>
      <c r="C21" s="12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c r="B22" s="15" t="s">
        <v>613</v>
      </c>
      <c r="C22" s="12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 t="s">
        <v>614</v>
      </c>
      <c r="C23" s="12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39"/>
      <c r="C24" s="396"/>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615</v>
      </c>
      <c r="B26" s="5" t="s">
        <v>346</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8" t="s">
        <v>616</v>
      </c>
      <c r="B28" s="64" t="s">
        <v>617</v>
      </c>
      <c r="C28" s="6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86" t="s">
        <v>460</v>
      </c>
      <c r="B29" s="15" t="s">
        <v>618</v>
      </c>
      <c r="C29" s="12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86"/>
      <c r="B30" s="15" t="s">
        <v>619</v>
      </c>
      <c r="C30" s="12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86" t="s">
        <v>460</v>
      </c>
      <c r="B31" s="15" t="s">
        <v>620</v>
      </c>
      <c r="C31" s="12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86"/>
      <c r="B32" s="15" t="s">
        <v>621</v>
      </c>
      <c r="C32" s="12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86"/>
      <c r="B33" s="15" t="s">
        <v>291</v>
      </c>
      <c r="C33" s="12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86"/>
      <c r="B34" s="15" t="s">
        <v>622</v>
      </c>
      <c r="C34" s="12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86" t="s">
        <v>460</v>
      </c>
      <c r="B35" s="15" t="s">
        <v>623</v>
      </c>
      <c r="C35" s="12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86"/>
      <c r="B36" s="15" t="s">
        <v>624</v>
      </c>
      <c r="C36" s="12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86" t="s">
        <v>460</v>
      </c>
      <c r="B37" s="15" t="s">
        <v>286</v>
      </c>
      <c r="C37" s="12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286"/>
      <c r="B38" s="15" t="s">
        <v>625</v>
      </c>
      <c r="C38" s="12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86" t="s">
        <v>460</v>
      </c>
      <c r="B39" s="15" t="s">
        <v>626</v>
      </c>
      <c r="C39" s="12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86" t="s">
        <v>460</v>
      </c>
      <c r="B40" s="15" t="s">
        <v>627</v>
      </c>
      <c r="C40" s="12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86"/>
      <c r="B41" s="15" t="s">
        <v>61</v>
      </c>
      <c r="C41" s="12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5"/>
      <c r="C42" s="39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2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tabSelected="1" zoomScaleNormal="100" workbookViewId="0">
      <selection activeCell="C13" sqref="C13"/>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85" t="s">
        <v>628</v>
      </c>
      <c r="B1" s="386"/>
      <c r="C1" s="386"/>
      <c r="D1" s="386"/>
      <c r="E1" s="386"/>
      <c r="F1" s="386"/>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629</v>
      </c>
      <c r="B3" s="220" t="s">
        <v>630</v>
      </c>
      <c r="C3" s="196"/>
      <c r="D3" s="196"/>
      <c r="E3" s="196"/>
      <c r="F3" s="196"/>
      <c r="G3" s="1"/>
      <c r="H3" s="1"/>
      <c r="I3" s="1"/>
      <c r="J3" s="1"/>
      <c r="K3" s="1"/>
      <c r="L3" s="1"/>
      <c r="M3" s="1"/>
      <c r="N3" s="1"/>
      <c r="O3" s="1"/>
      <c r="P3" s="1"/>
      <c r="Q3" s="1"/>
      <c r="R3" s="1"/>
      <c r="S3" s="1"/>
      <c r="T3" s="1"/>
      <c r="U3" s="1"/>
      <c r="V3" s="1"/>
      <c r="W3" s="1"/>
      <c r="X3" s="1"/>
      <c r="Y3" s="1"/>
    </row>
    <row r="4" spans="1:25" ht="37.5" customHeight="1">
      <c r="A4" s="4"/>
      <c r="B4" s="334"/>
      <c r="C4" s="130" t="s">
        <v>631</v>
      </c>
      <c r="D4" s="131" t="s">
        <v>632</v>
      </c>
      <c r="G4" s="1"/>
      <c r="H4" s="1"/>
      <c r="I4" s="1"/>
      <c r="J4" s="1"/>
      <c r="K4" s="1"/>
      <c r="L4" s="1"/>
      <c r="M4" s="1"/>
      <c r="N4" s="1"/>
      <c r="O4" s="1"/>
      <c r="P4" s="1"/>
      <c r="Q4" s="1"/>
      <c r="R4" s="1"/>
      <c r="S4" s="1"/>
      <c r="T4" s="1"/>
      <c r="U4" s="1"/>
      <c r="V4" s="1"/>
      <c r="W4" s="1"/>
      <c r="X4" s="1"/>
      <c r="Y4" s="1"/>
    </row>
    <row r="5" spans="1:25" ht="39.75" hidden="1" customHeight="1">
      <c r="A5" s="4"/>
      <c r="B5" s="222" t="s">
        <v>633</v>
      </c>
      <c r="C5" s="87"/>
      <c r="D5" s="132"/>
      <c r="G5" s="1"/>
      <c r="H5" s="1"/>
      <c r="I5" s="1"/>
      <c r="J5" s="1"/>
      <c r="K5" s="1"/>
      <c r="L5" s="1"/>
      <c r="M5" s="1"/>
      <c r="N5" s="1"/>
      <c r="O5" s="1"/>
      <c r="P5" s="1"/>
      <c r="Q5" s="1"/>
      <c r="R5" s="1"/>
      <c r="S5" s="1"/>
      <c r="T5" s="1"/>
      <c r="U5" s="1"/>
      <c r="V5" s="1"/>
      <c r="W5" s="1"/>
      <c r="X5" s="1"/>
      <c r="Y5" s="1"/>
    </row>
    <row r="6" spans="1:25" ht="12.75" hidden="1" customHeight="1">
      <c r="A6" s="4"/>
      <c r="B6" s="335" t="s">
        <v>634</v>
      </c>
      <c r="C6" s="132"/>
      <c r="D6" s="132"/>
      <c r="G6" s="1"/>
      <c r="H6" s="1"/>
      <c r="I6" s="1"/>
      <c r="J6" s="1"/>
      <c r="K6" s="1"/>
      <c r="L6" s="1"/>
      <c r="M6" s="1"/>
      <c r="N6" s="1"/>
      <c r="O6" s="1"/>
      <c r="P6" s="1"/>
      <c r="Q6" s="1"/>
      <c r="R6" s="1"/>
      <c r="S6" s="1"/>
      <c r="T6" s="1"/>
      <c r="U6" s="1"/>
      <c r="V6" s="1"/>
      <c r="W6" s="1"/>
      <c r="X6" s="1"/>
      <c r="Y6" s="1"/>
    </row>
    <row r="7" spans="1:25" ht="12.75" hidden="1" customHeight="1">
      <c r="A7" s="4"/>
      <c r="B7" s="335" t="s">
        <v>635</v>
      </c>
      <c r="C7" s="132"/>
      <c r="D7" s="132"/>
      <c r="G7" s="1"/>
      <c r="H7" s="1"/>
      <c r="I7" s="1"/>
      <c r="J7" s="1"/>
      <c r="K7" s="1"/>
      <c r="L7" s="1"/>
      <c r="M7" s="1"/>
      <c r="N7" s="1"/>
      <c r="O7" s="1"/>
      <c r="P7" s="1"/>
      <c r="Q7" s="1"/>
      <c r="R7" s="1"/>
      <c r="S7" s="1"/>
      <c r="T7" s="1"/>
      <c r="U7" s="1"/>
      <c r="V7" s="1"/>
      <c r="W7" s="1"/>
      <c r="X7" s="1"/>
      <c r="Y7" s="1"/>
    </row>
    <row r="8" spans="1:25" ht="24.75" customHeight="1">
      <c r="A8" s="4"/>
      <c r="B8" s="335" t="s">
        <v>636</v>
      </c>
      <c r="C8" s="132">
        <v>0.87</v>
      </c>
      <c r="D8" s="132">
        <v>0.69</v>
      </c>
      <c r="G8" s="1"/>
      <c r="H8" s="1"/>
      <c r="I8" s="1"/>
      <c r="J8" s="1"/>
      <c r="K8" s="1"/>
      <c r="L8" s="1"/>
      <c r="M8" s="1"/>
      <c r="N8" s="1"/>
      <c r="O8" s="1"/>
      <c r="P8" s="1"/>
      <c r="Q8" s="1"/>
      <c r="R8" s="1"/>
      <c r="S8" s="1"/>
      <c r="T8" s="1"/>
      <c r="U8" s="1"/>
      <c r="V8" s="1"/>
      <c r="W8" s="1"/>
      <c r="X8" s="1"/>
      <c r="Y8" s="1"/>
    </row>
    <row r="9" spans="1:25" ht="12.75" customHeight="1">
      <c r="A9" s="4"/>
      <c r="B9" s="335" t="s">
        <v>637</v>
      </c>
      <c r="C9" s="132">
        <v>0.13</v>
      </c>
      <c r="D9" s="132">
        <v>0.31</v>
      </c>
      <c r="G9" s="1"/>
      <c r="H9" s="1"/>
      <c r="I9" s="1"/>
      <c r="J9" s="1"/>
      <c r="K9" s="1"/>
      <c r="L9" s="1"/>
      <c r="M9" s="1"/>
      <c r="N9" s="1"/>
      <c r="O9" s="1"/>
      <c r="P9" s="1"/>
      <c r="Q9" s="1"/>
      <c r="R9" s="1"/>
      <c r="S9" s="1"/>
      <c r="T9" s="1"/>
      <c r="U9" s="1"/>
      <c r="V9" s="1"/>
      <c r="W9" s="1"/>
      <c r="X9" s="1"/>
      <c r="Y9" s="1"/>
    </row>
    <row r="10" spans="1:25" ht="12.75" customHeight="1">
      <c r="A10" s="4"/>
      <c r="B10" s="335" t="s">
        <v>638</v>
      </c>
      <c r="C10" s="132">
        <v>0</v>
      </c>
      <c r="D10" s="132">
        <v>9.6000000000000002E-2</v>
      </c>
      <c r="G10" s="1"/>
      <c r="H10" s="1"/>
      <c r="I10" s="1"/>
      <c r="J10" s="1"/>
      <c r="K10" s="1"/>
      <c r="L10" s="1"/>
      <c r="M10" s="1"/>
      <c r="N10" s="1"/>
      <c r="O10" s="1"/>
      <c r="P10" s="1"/>
      <c r="Q10" s="1"/>
      <c r="R10" s="1"/>
      <c r="S10" s="1"/>
      <c r="T10" s="1"/>
      <c r="U10" s="1"/>
      <c r="V10" s="1"/>
      <c r="W10" s="1"/>
      <c r="X10" s="1"/>
      <c r="Y10" s="1"/>
    </row>
    <row r="11" spans="1:25" ht="12.75" customHeight="1">
      <c r="A11" s="4"/>
      <c r="B11" s="335" t="s">
        <v>639</v>
      </c>
      <c r="C11" s="133">
        <v>18.5</v>
      </c>
      <c r="D11" s="133">
        <v>20.9</v>
      </c>
      <c r="G11" s="1"/>
      <c r="H11" s="1"/>
      <c r="I11" s="1"/>
      <c r="J11" s="1"/>
      <c r="K11" s="1"/>
      <c r="L11" s="1"/>
      <c r="M11" s="1"/>
      <c r="N11" s="1"/>
      <c r="O11" s="1"/>
      <c r="P11" s="1"/>
      <c r="Q11" s="1"/>
      <c r="R11" s="1"/>
      <c r="S11" s="1"/>
      <c r="T11" s="1"/>
      <c r="U11" s="1"/>
      <c r="V11" s="1"/>
      <c r="W11" s="1"/>
      <c r="X11" s="1"/>
      <c r="Y11" s="1"/>
    </row>
    <row r="12" spans="1:25" ht="12.75" customHeight="1">
      <c r="A12" s="4"/>
      <c r="B12" s="335" t="s">
        <v>640</v>
      </c>
      <c r="C12" s="133">
        <v>18.5</v>
      </c>
      <c r="D12" s="133">
        <v>21.7</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641</v>
      </c>
      <c r="B14" s="64" t="s">
        <v>642</v>
      </c>
      <c r="G14" s="1"/>
      <c r="H14" s="1"/>
      <c r="I14" s="1"/>
      <c r="J14" s="1"/>
      <c r="K14" s="1"/>
      <c r="L14" s="1"/>
      <c r="M14" s="1"/>
      <c r="N14" s="1"/>
      <c r="O14" s="1"/>
      <c r="P14" s="1"/>
      <c r="Q14" s="1"/>
      <c r="R14" s="1"/>
      <c r="S14" s="1"/>
      <c r="T14" s="1"/>
      <c r="U14" s="1"/>
      <c r="V14" s="1"/>
      <c r="W14" s="1"/>
      <c r="X14" s="1"/>
      <c r="Y14" s="1"/>
    </row>
    <row r="15" spans="1:25" ht="12.75" customHeight="1">
      <c r="A15" s="4"/>
      <c r="B15" s="58"/>
      <c r="C15" s="3"/>
      <c r="D15" s="3"/>
      <c r="E15" s="12"/>
      <c r="F15" s="12"/>
      <c r="G15" s="1"/>
      <c r="H15" s="1"/>
      <c r="I15" s="1"/>
      <c r="J15" s="1"/>
      <c r="K15" s="1"/>
      <c r="L15" s="1"/>
      <c r="M15" s="1"/>
      <c r="N15" s="1"/>
      <c r="O15" s="1"/>
      <c r="P15" s="1"/>
      <c r="Q15" s="1"/>
      <c r="R15" s="1"/>
      <c r="S15" s="1"/>
      <c r="T15" s="1"/>
      <c r="U15" s="1"/>
      <c r="V15" s="1"/>
      <c r="W15" s="1"/>
      <c r="X15" s="1"/>
      <c r="Y15" s="1"/>
    </row>
    <row r="16" spans="1:25" ht="12.75" customHeight="1">
      <c r="A16" s="285" t="s">
        <v>460</v>
      </c>
      <c r="B16" s="69" t="s">
        <v>643</v>
      </c>
      <c r="C16" s="16"/>
      <c r="D16" s="3"/>
      <c r="E16" s="12"/>
      <c r="F16" s="12"/>
      <c r="G16" s="1"/>
      <c r="H16" s="1"/>
      <c r="I16" s="1"/>
      <c r="J16" s="1"/>
      <c r="K16" s="1"/>
      <c r="L16" s="1"/>
      <c r="M16" s="1"/>
      <c r="N16" s="1"/>
      <c r="O16" s="1"/>
      <c r="P16" s="1"/>
      <c r="Q16" s="1"/>
      <c r="R16" s="1"/>
      <c r="S16" s="1"/>
      <c r="T16" s="1"/>
      <c r="U16" s="1"/>
      <c r="V16" s="1"/>
      <c r="W16" s="1"/>
      <c r="X16" s="1"/>
      <c r="Y16" s="1"/>
    </row>
    <row r="17" spans="1:25" ht="12.75" customHeight="1">
      <c r="A17" s="285" t="s">
        <v>460</v>
      </c>
      <c r="B17" s="3" t="s">
        <v>644</v>
      </c>
      <c r="C17" s="16"/>
      <c r="D17" s="1"/>
      <c r="E17" s="1"/>
      <c r="F17" s="1"/>
      <c r="G17" s="1"/>
      <c r="H17" s="1"/>
      <c r="I17" s="1"/>
      <c r="J17" s="1"/>
      <c r="K17" s="1"/>
      <c r="L17" s="1"/>
      <c r="M17" s="1"/>
      <c r="N17" s="1"/>
      <c r="O17" s="1"/>
      <c r="P17" s="1"/>
      <c r="Q17" s="1"/>
      <c r="R17" s="1"/>
      <c r="S17" s="1"/>
      <c r="T17" s="1"/>
      <c r="U17" s="1"/>
      <c r="V17" s="1"/>
      <c r="W17" s="1"/>
      <c r="X17" s="1"/>
      <c r="Y17" s="1"/>
    </row>
    <row r="18" spans="1:25" ht="12.75" customHeight="1">
      <c r="A18" s="285" t="s">
        <v>460</v>
      </c>
      <c r="B18" s="3" t="s">
        <v>645</v>
      </c>
      <c r="C18" s="16"/>
      <c r="D18" s="1"/>
      <c r="E18" s="1"/>
      <c r="F18" s="1"/>
      <c r="G18" s="1"/>
      <c r="H18" s="1"/>
      <c r="I18" s="1"/>
      <c r="J18" s="1"/>
      <c r="K18" s="1"/>
      <c r="L18" s="1"/>
      <c r="M18" s="1"/>
      <c r="N18" s="1"/>
      <c r="O18" s="1"/>
      <c r="P18" s="1"/>
      <c r="Q18" s="1"/>
      <c r="R18" s="1"/>
      <c r="S18" s="1"/>
      <c r="T18" s="1"/>
      <c r="U18" s="1"/>
      <c r="V18" s="1"/>
      <c r="W18" s="1"/>
      <c r="X18" s="1"/>
      <c r="Y18" s="1"/>
    </row>
    <row r="19" spans="1:25" ht="12.75" customHeight="1">
      <c r="A19" s="285" t="s">
        <v>460</v>
      </c>
      <c r="B19" s="3" t="s">
        <v>646</v>
      </c>
      <c r="C19" s="16"/>
      <c r="D19" s="1"/>
      <c r="E19" s="1"/>
      <c r="F19" s="1"/>
      <c r="G19" s="1"/>
      <c r="H19" s="1"/>
      <c r="I19" s="1"/>
      <c r="J19" s="1"/>
      <c r="K19" s="1"/>
      <c r="L19" s="1"/>
      <c r="M19" s="1"/>
      <c r="N19" s="1"/>
      <c r="O19" s="1"/>
      <c r="P19" s="1"/>
      <c r="Q19" s="1"/>
      <c r="R19" s="1"/>
      <c r="S19" s="1"/>
      <c r="T19" s="1"/>
      <c r="U19" s="1"/>
      <c r="V19" s="1"/>
      <c r="W19" s="1"/>
      <c r="X19" s="1"/>
      <c r="Y19" s="1"/>
    </row>
    <row r="20" spans="1:25" ht="12.75" customHeight="1">
      <c r="A20" s="285" t="s">
        <v>460</v>
      </c>
      <c r="B20" s="3" t="s">
        <v>647</v>
      </c>
      <c r="C20" s="16"/>
      <c r="D20" s="1"/>
      <c r="E20" s="1"/>
      <c r="F20" s="1"/>
      <c r="G20" s="1"/>
      <c r="H20" s="1"/>
      <c r="I20" s="1"/>
      <c r="J20" s="1"/>
      <c r="K20" s="1"/>
      <c r="L20" s="1"/>
      <c r="M20" s="1"/>
      <c r="N20" s="1"/>
      <c r="O20" s="1"/>
      <c r="P20" s="1"/>
      <c r="Q20" s="1"/>
      <c r="R20" s="1"/>
      <c r="S20" s="1"/>
      <c r="T20" s="1"/>
      <c r="U20" s="1"/>
      <c r="V20" s="1"/>
      <c r="W20" s="1"/>
      <c r="X20" s="1"/>
      <c r="Y20" s="1"/>
    </row>
    <row r="21" spans="1:25" ht="12.75" customHeight="1">
      <c r="A21" s="285" t="s">
        <v>460</v>
      </c>
      <c r="B21" s="458" t="s">
        <v>648</v>
      </c>
      <c r="C21" s="459"/>
      <c r="D21" s="459"/>
      <c r="E21" s="1"/>
      <c r="F21" s="1"/>
      <c r="G21" s="1"/>
      <c r="H21" s="1"/>
      <c r="I21" s="1"/>
      <c r="J21" s="1"/>
      <c r="K21" s="1"/>
      <c r="L21" s="1"/>
      <c r="M21" s="1"/>
      <c r="N21" s="1"/>
      <c r="O21" s="1"/>
      <c r="P21" s="1"/>
      <c r="Q21" s="1"/>
      <c r="R21" s="1"/>
      <c r="S21" s="1"/>
      <c r="T21" s="1"/>
      <c r="U21" s="1"/>
      <c r="V21" s="1"/>
      <c r="W21" s="1"/>
      <c r="X21" s="1"/>
      <c r="Y21" s="1"/>
    </row>
    <row r="22" spans="1:25" ht="12.75" customHeight="1">
      <c r="A22" s="285" t="s">
        <v>460</v>
      </c>
      <c r="B22" s="3" t="s">
        <v>649</v>
      </c>
      <c r="C22" s="16"/>
      <c r="D22" s="1"/>
      <c r="E22" s="1"/>
      <c r="F22" s="1"/>
      <c r="G22" s="1"/>
      <c r="H22" s="1"/>
      <c r="I22" s="1"/>
      <c r="J22" s="1"/>
      <c r="K22" s="1"/>
      <c r="L22" s="1"/>
      <c r="M22" s="1"/>
      <c r="N22" s="1"/>
      <c r="O22" s="1"/>
      <c r="P22" s="1"/>
      <c r="Q22" s="1"/>
      <c r="R22" s="1"/>
      <c r="S22" s="1"/>
      <c r="T22" s="1"/>
      <c r="U22" s="1"/>
      <c r="V22" s="1"/>
      <c r="W22" s="1"/>
      <c r="X22" s="1"/>
      <c r="Y22" s="1"/>
    </row>
    <row r="23" spans="1:25" ht="12.75" customHeight="1">
      <c r="A23" s="285" t="s">
        <v>460</v>
      </c>
      <c r="B23" s="3" t="s">
        <v>650</v>
      </c>
      <c r="C23" s="16"/>
      <c r="D23" s="1"/>
      <c r="E23" s="1"/>
      <c r="F23" s="1"/>
      <c r="G23" s="1"/>
      <c r="H23" s="1"/>
      <c r="I23" s="1"/>
      <c r="J23" s="1"/>
      <c r="K23" s="1"/>
      <c r="L23" s="1"/>
      <c r="M23" s="1"/>
      <c r="N23" s="1"/>
      <c r="O23" s="1"/>
      <c r="P23" s="1"/>
      <c r="Q23" s="1"/>
      <c r="R23" s="1"/>
      <c r="S23" s="1"/>
      <c r="T23" s="1"/>
      <c r="U23" s="1"/>
      <c r="V23" s="1"/>
      <c r="W23" s="1"/>
      <c r="X23" s="1"/>
      <c r="Y23" s="1"/>
    </row>
    <row r="24" spans="1:25" ht="12.75" customHeight="1">
      <c r="A24" s="285"/>
      <c r="B24" s="3" t="s">
        <v>651</v>
      </c>
      <c r="C24" s="16"/>
      <c r="D24" s="1"/>
      <c r="E24" s="1"/>
      <c r="F24" s="1"/>
      <c r="G24" s="1"/>
      <c r="H24" s="1"/>
      <c r="I24" s="1"/>
      <c r="J24" s="1"/>
      <c r="K24" s="1"/>
      <c r="L24" s="1"/>
      <c r="M24" s="1"/>
      <c r="N24" s="1"/>
      <c r="O24" s="1"/>
      <c r="P24" s="1"/>
      <c r="Q24" s="1"/>
      <c r="R24" s="1"/>
      <c r="S24" s="1"/>
      <c r="T24" s="1"/>
      <c r="U24" s="1"/>
      <c r="V24" s="1"/>
      <c r="W24" s="1"/>
      <c r="X24" s="1"/>
      <c r="Y24" s="1"/>
    </row>
    <row r="25" spans="1:25" ht="12.75" customHeight="1">
      <c r="A25" s="285" t="s">
        <v>460</v>
      </c>
      <c r="B25" s="3" t="s">
        <v>652</v>
      </c>
      <c r="C25" s="16"/>
      <c r="D25" s="1"/>
      <c r="E25" s="1"/>
      <c r="F25" s="1"/>
      <c r="G25" s="1"/>
      <c r="H25" s="1"/>
      <c r="I25" s="1"/>
      <c r="J25" s="1"/>
      <c r="K25" s="1"/>
      <c r="L25" s="1"/>
      <c r="M25" s="1"/>
      <c r="N25" s="1"/>
      <c r="O25" s="1"/>
      <c r="P25" s="1"/>
      <c r="Q25" s="1"/>
      <c r="R25" s="1"/>
      <c r="S25" s="1"/>
      <c r="T25" s="1"/>
      <c r="U25" s="1"/>
      <c r="V25" s="1"/>
      <c r="W25" s="1"/>
      <c r="X25" s="1"/>
      <c r="Y25" s="1"/>
    </row>
    <row r="26" spans="1:25" ht="12.75" customHeight="1">
      <c r="A26" s="285" t="s">
        <v>460</v>
      </c>
      <c r="B26" s="3" t="s">
        <v>653</v>
      </c>
      <c r="C26" s="16"/>
      <c r="D26" s="1"/>
      <c r="E26" s="1"/>
      <c r="F26" s="1"/>
      <c r="G26" s="1"/>
      <c r="H26" s="1"/>
      <c r="I26" s="1"/>
      <c r="J26" s="1"/>
      <c r="K26" s="1"/>
      <c r="L26" s="1"/>
      <c r="M26" s="1"/>
      <c r="N26" s="1"/>
      <c r="O26" s="1"/>
      <c r="P26" s="1"/>
      <c r="Q26" s="1"/>
      <c r="R26" s="1"/>
      <c r="S26" s="1"/>
      <c r="T26" s="1"/>
      <c r="U26" s="1"/>
      <c r="V26" s="1"/>
      <c r="W26" s="1"/>
      <c r="X26" s="1"/>
      <c r="Y26" s="1"/>
    </row>
    <row r="27" spans="1:25" ht="12.75" customHeight="1">
      <c r="A27" s="285"/>
      <c r="B27" s="3" t="s">
        <v>654</v>
      </c>
      <c r="C27" s="16"/>
      <c r="D27" s="1"/>
      <c r="E27" s="1"/>
      <c r="F27" s="1"/>
      <c r="G27" s="1"/>
      <c r="H27" s="1"/>
      <c r="I27" s="1"/>
      <c r="J27" s="1"/>
      <c r="K27" s="1"/>
      <c r="L27" s="1"/>
      <c r="M27" s="1"/>
      <c r="N27" s="1"/>
      <c r="O27" s="1"/>
      <c r="P27" s="1"/>
      <c r="Q27" s="1"/>
      <c r="R27" s="1"/>
      <c r="S27" s="1"/>
      <c r="T27" s="1"/>
      <c r="U27" s="1"/>
      <c r="V27" s="1"/>
      <c r="W27" s="1"/>
      <c r="X27" s="1"/>
      <c r="Y27" s="1"/>
    </row>
    <row r="28" spans="1:25" ht="12.75" customHeight="1">
      <c r="A28" s="285"/>
      <c r="B28" s="3" t="s">
        <v>655</v>
      </c>
      <c r="C28" s="16"/>
      <c r="D28" s="1"/>
      <c r="E28" s="1"/>
      <c r="F28" s="1"/>
      <c r="G28" s="1"/>
      <c r="H28" s="1"/>
      <c r="I28" s="1"/>
      <c r="J28" s="1"/>
      <c r="K28" s="1"/>
      <c r="L28" s="1"/>
      <c r="M28" s="1"/>
      <c r="N28" s="1"/>
      <c r="O28" s="1"/>
      <c r="P28" s="1"/>
      <c r="Q28" s="1"/>
      <c r="R28" s="1"/>
      <c r="S28" s="1"/>
      <c r="T28" s="1"/>
      <c r="U28" s="1"/>
      <c r="V28" s="1"/>
      <c r="W28" s="1"/>
      <c r="X28" s="1"/>
      <c r="Y28" s="1"/>
    </row>
    <row r="29" spans="1:25" ht="12.75" customHeight="1">
      <c r="A29" s="285" t="s">
        <v>460</v>
      </c>
      <c r="B29" s="3" t="s">
        <v>656</v>
      </c>
      <c r="C29" s="16"/>
      <c r="D29" s="1"/>
      <c r="E29" s="1"/>
      <c r="F29" s="1"/>
      <c r="G29" s="1"/>
      <c r="H29" s="1"/>
      <c r="I29" s="1"/>
      <c r="J29" s="1"/>
      <c r="K29" s="1"/>
      <c r="L29" s="1"/>
      <c r="M29" s="1"/>
      <c r="N29" s="1"/>
      <c r="O29" s="1"/>
      <c r="P29" s="1"/>
      <c r="Q29" s="1"/>
      <c r="R29" s="1"/>
      <c r="S29" s="1"/>
      <c r="T29" s="1"/>
      <c r="U29" s="1"/>
      <c r="V29" s="1"/>
      <c r="W29" s="1"/>
      <c r="X29" s="1"/>
      <c r="Y29" s="1"/>
    </row>
    <row r="30" spans="1:25" ht="12.75" customHeight="1">
      <c r="A30" s="285" t="s">
        <v>460</v>
      </c>
      <c r="B30" s="3" t="s">
        <v>657</v>
      </c>
      <c r="C30" s="16"/>
      <c r="D30" s="1"/>
      <c r="E30" s="1"/>
      <c r="F30" s="1"/>
      <c r="G30" s="1"/>
      <c r="H30" s="1"/>
      <c r="I30" s="1"/>
      <c r="J30" s="1"/>
      <c r="K30" s="1"/>
      <c r="L30" s="1"/>
      <c r="M30" s="1"/>
      <c r="N30" s="1"/>
      <c r="O30" s="1"/>
      <c r="P30" s="1"/>
      <c r="Q30" s="1"/>
      <c r="R30" s="1"/>
      <c r="S30" s="1"/>
      <c r="T30" s="1"/>
      <c r="U30" s="1"/>
      <c r="V30" s="1"/>
      <c r="W30" s="1"/>
      <c r="X30" s="1"/>
      <c r="Y30" s="1"/>
    </row>
    <row r="31" spans="1:25" ht="12.75" customHeight="1">
      <c r="A31" s="285" t="s">
        <v>460</v>
      </c>
      <c r="B31" s="3" t="s">
        <v>658</v>
      </c>
      <c r="C31" s="16"/>
      <c r="D31" s="1"/>
      <c r="E31" s="1"/>
      <c r="F31" s="1"/>
      <c r="G31" s="1"/>
      <c r="H31" s="1"/>
      <c r="I31" s="1"/>
      <c r="J31" s="1"/>
      <c r="K31" s="1"/>
      <c r="L31" s="1"/>
      <c r="M31" s="1"/>
      <c r="N31" s="1"/>
      <c r="O31" s="1"/>
      <c r="P31" s="1"/>
      <c r="Q31" s="1"/>
      <c r="R31" s="1"/>
      <c r="S31" s="1"/>
      <c r="T31" s="1"/>
      <c r="U31" s="1"/>
      <c r="V31" s="1"/>
      <c r="W31" s="1"/>
      <c r="X31" s="1"/>
      <c r="Y31" s="1"/>
    </row>
    <row r="32" spans="1:25" ht="12.75" customHeight="1">
      <c r="A32" s="285" t="s">
        <v>460</v>
      </c>
      <c r="B32" s="3" t="s">
        <v>659</v>
      </c>
      <c r="C32" s="16"/>
      <c r="D32" s="1"/>
      <c r="E32" s="1"/>
      <c r="F32" s="1"/>
      <c r="G32" s="1"/>
      <c r="H32" s="1"/>
      <c r="I32" s="1"/>
      <c r="J32" s="1"/>
      <c r="K32" s="1"/>
      <c r="L32" s="1"/>
      <c r="M32" s="1"/>
      <c r="N32" s="1"/>
      <c r="O32" s="1"/>
      <c r="P32" s="1"/>
      <c r="Q32" s="1"/>
      <c r="R32" s="1"/>
      <c r="S32" s="1"/>
      <c r="T32" s="1"/>
      <c r="U32" s="1"/>
      <c r="V32" s="1"/>
      <c r="W32" s="1"/>
      <c r="X32" s="1"/>
      <c r="Y32" s="1"/>
    </row>
    <row r="33" spans="1:25" ht="12.75" customHeight="1">
      <c r="A33" s="285" t="s">
        <v>460</v>
      </c>
      <c r="B33" s="3" t="s">
        <v>660</v>
      </c>
      <c r="C33" s="16"/>
      <c r="D33" s="1"/>
      <c r="E33" s="1"/>
      <c r="F33" s="1"/>
      <c r="G33" s="1"/>
      <c r="H33" s="1"/>
      <c r="I33" s="1"/>
      <c r="J33" s="1"/>
      <c r="K33" s="1"/>
      <c r="L33" s="1"/>
      <c r="M33" s="1"/>
      <c r="N33" s="1"/>
      <c r="O33" s="1"/>
      <c r="P33" s="1"/>
      <c r="Q33" s="1"/>
      <c r="R33" s="1"/>
      <c r="S33" s="1"/>
      <c r="T33" s="1"/>
      <c r="U33" s="1"/>
      <c r="V33" s="1"/>
      <c r="W33" s="1"/>
      <c r="X33" s="1"/>
      <c r="Y33" s="1"/>
    </row>
    <row r="34" spans="1:25" ht="12.75" customHeight="1">
      <c r="A34" s="285" t="s">
        <v>460</v>
      </c>
      <c r="B34" s="3" t="s">
        <v>661</v>
      </c>
      <c r="C34" s="16"/>
      <c r="D34" s="1"/>
      <c r="E34" s="1"/>
      <c r="F34" s="1"/>
      <c r="G34" s="1"/>
      <c r="H34" s="1"/>
      <c r="I34" s="1"/>
      <c r="J34" s="1"/>
      <c r="K34" s="1"/>
      <c r="L34" s="1"/>
      <c r="M34" s="1"/>
      <c r="N34" s="1"/>
      <c r="O34" s="1"/>
      <c r="P34" s="1"/>
      <c r="Q34" s="1"/>
      <c r="R34" s="1"/>
      <c r="S34" s="1"/>
      <c r="T34" s="1"/>
      <c r="U34" s="1"/>
      <c r="V34" s="1"/>
      <c r="W34" s="1"/>
      <c r="X34" s="1"/>
      <c r="Y34" s="1"/>
    </row>
    <row r="35" spans="1:25" ht="12.75" customHeight="1">
      <c r="A35" s="14"/>
      <c r="B35" s="3" t="s">
        <v>662</v>
      </c>
      <c r="C35" s="16"/>
      <c r="D35" s="1"/>
      <c r="E35" s="1"/>
      <c r="F35" s="1"/>
      <c r="G35" s="1"/>
      <c r="H35" s="1"/>
      <c r="I35" s="1"/>
      <c r="J35" s="1"/>
      <c r="K35" s="1"/>
      <c r="L35" s="1"/>
      <c r="M35" s="1"/>
      <c r="N35" s="1"/>
      <c r="O35" s="1"/>
      <c r="P35" s="1"/>
      <c r="Q35" s="1"/>
      <c r="R35" s="1"/>
      <c r="S35" s="1"/>
      <c r="T35" s="1"/>
      <c r="U35" s="1"/>
      <c r="V35" s="1"/>
      <c r="W35" s="1"/>
      <c r="X35" s="1"/>
      <c r="Y35" s="1"/>
    </row>
    <row r="36" spans="1:25" ht="12.75" customHeight="1">
      <c r="A36" s="14"/>
      <c r="B36" s="3" t="s">
        <v>663</v>
      </c>
      <c r="C36" s="16"/>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664</v>
      </c>
      <c r="B38" s="460" t="s">
        <v>665</v>
      </c>
      <c r="C38" s="396"/>
      <c r="D38" s="396"/>
      <c r="E38" s="396"/>
      <c r="F38" s="396"/>
      <c r="G38" s="1"/>
      <c r="H38" s="1"/>
      <c r="I38" s="1"/>
      <c r="J38" s="1"/>
      <c r="K38" s="1"/>
      <c r="L38" s="1"/>
      <c r="M38" s="1"/>
      <c r="N38" s="1"/>
      <c r="O38" s="1"/>
      <c r="P38" s="1"/>
      <c r="Q38" s="1"/>
      <c r="R38" s="1"/>
      <c r="S38" s="1"/>
      <c r="T38" s="1"/>
      <c r="U38" s="1"/>
      <c r="V38" s="1"/>
      <c r="W38" s="1"/>
      <c r="X38" s="1"/>
      <c r="Y38" s="1"/>
    </row>
    <row r="39" spans="1:25" s="221" customFormat="1" ht="42.95" customHeight="1">
      <c r="A39" s="41"/>
      <c r="B39" s="94" t="s">
        <v>666</v>
      </c>
      <c r="C39" s="260" t="s">
        <v>667</v>
      </c>
      <c r="D39" s="134" t="s">
        <v>668</v>
      </c>
      <c r="E39" s="336" t="s">
        <v>669</v>
      </c>
      <c r="F39" s="336" t="s">
        <v>670</v>
      </c>
      <c r="G39" s="337"/>
      <c r="H39" s="73"/>
      <c r="I39" s="73"/>
      <c r="J39" s="73"/>
      <c r="K39" s="73"/>
      <c r="L39" s="73"/>
      <c r="M39" s="73"/>
      <c r="N39" s="73"/>
      <c r="O39" s="73"/>
      <c r="P39" s="73"/>
      <c r="Q39" s="73"/>
      <c r="R39" s="73"/>
      <c r="S39" s="73"/>
      <c r="T39" s="73"/>
      <c r="U39" s="73"/>
      <c r="V39" s="73"/>
      <c r="W39" s="73"/>
      <c r="X39" s="73"/>
      <c r="Y39" s="73"/>
    </row>
    <row r="40" spans="1:25" ht="12.75" customHeight="1">
      <c r="A40" s="4"/>
      <c r="B40" s="276" t="s">
        <v>671</v>
      </c>
      <c r="C40" s="277"/>
      <c r="D40" s="218"/>
      <c r="E40" s="124"/>
      <c r="F40" s="338"/>
      <c r="G40" s="197"/>
      <c r="H40" s="1"/>
      <c r="I40" s="1"/>
      <c r="J40" s="1"/>
      <c r="K40" s="1"/>
      <c r="L40" s="1"/>
      <c r="M40" s="1"/>
      <c r="N40" s="1"/>
      <c r="O40" s="1"/>
      <c r="P40" s="1"/>
      <c r="Q40" s="1"/>
      <c r="R40" s="1"/>
      <c r="S40" s="1"/>
      <c r="T40" s="1"/>
      <c r="U40" s="1"/>
      <c r="V40" s="1"/>
      <c r="W40" s="1"/>
      <c r="X40" s="1"/>
      <c r="Y40" s="1"/>
    </row>
    <row r="41" spans="1:25" ht="12.75" customHeight="1">
      <c r="A41" s="4"/>
      <c r="B41" s="276" t="s">
        <v>672</v>
      </c>
      <c r="C41" s="277"/>
      <c r="D41" s="218"/>
      <c r="E41" s="124"/>
      <c r="F41" s="338"/>
      <c r="G41" s="197"/>
      <c r="H41" s="1"/>
      <c r="I41" s="1"/>
      <c r="J41" s="1"/>
      <c r="K41" s="1"/>
      <c r="L41" s="1"/>
      <c r="M41" s="1"/>
      <c r="N41" s="1"/>
      <c r="O41" s="1"/>
      <c r="P41" s="1"/>
      <c r="Q41" s="1"/>
      <c r="R41" s="1"/>
      <c r="S41" s="1"/>
      <c r="T41" s="1"/>
      <c r="U41" s="1"/>
      <c r="V41" s="1"/>
      <c r="W41" s="1"/>
      <c r="X41" s="1"/>
      <c r="Y41" s="1"/>
    </row>
    <row r="42" spans="1:25" ht="12.75" customHeight="1">
      <c r="A42" s="4"/>
      <c r="B42" s="276" t="s">
        <v>673</v>
      </c>
      <c r="C42" s="277"/>
      <c r="D42" s="218"/>
      <c r="E42" s="124"/>
      <c r="F42" s="338"/>
      <c r="G42" s="197"/>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674</v>
      </c>
      <c r="B44" s="177" t="s">
        <v>675</v>
      </c>
      <c r="G44" s="1"/>
      <c r="H44" s="1"/>
      <c r="I44" s="1"/>
      <c r="J44" s="1"/>
      <c r="K44" s="1"/>
      <c r="L44" s="1"/>
      <c r="M44" s="1"/>
      <c r="N44" s="1"/>
      <c r="O44" s="1"/>
      <c r="P44" s="1"/>
      <c r="Q44" s="1"/>
      <c r="R44" s="1"/>
      <c r="S44" s="1"/>
      <c r="T44" s="1"/>
      <c r="U44" s="1"/>
      <c r="V44" s="1"/>
      <c r="W44" s="1"/>
      <c r="X44" s="1"/>
      <c r="Y44" s="1"/>
    </row>
    <row r="45" spans="1:25" ht="12.75" customHeight="1">
      <c r="A45" s="285" t="s">
        <v>460</v>
      </c>
      <c r="B45" s="3" t="s">
        <v>676</v>
      </c>
      <c r="C45" s="135"/>
      <c r="D45" s="15"/>
      <c r="E45" s="1"/>
      <c r="F45" s="1"/>
      <c r="G45" s="1"/>
      <c r="H45" s="1"/>
      <c r="I45" s="1"/>
      <c r="J45" s="1"/>
      <c r="K45" s="1"/>
      <c r="L45" s="1"/>
      <c r="M45" s="1"/>
      <c r="N45" s="1"/>
      <c r="O45" s="1"/>
      <c r="P45" s="1"/>
      <c r="Q45" s="1"/>
      <c r="R45" s="1"/>
      <c r="S45" s="1"/>
      <c r="T45" s="1"/>
      <c r="U45" s="1"/>
      <c r="V45" s="1"/>
      <c r="W45" s="1"/>
      <c r="X45" s="1"/>
      <c r="Y45" s="1"/>
    </row>
    <row r="46" spans="1:25" ht="12.75" customHeight="1">
      <c r="A46" s="285"/>
      <c r="B46" s="3" t="s">
        <v>677</v>
      </c>
      <c r="C46" s="135"/>
      <c r="D46" s="15"/>
      <c r="E46" s="1"/>
      <c r="F46" s="1"/>
      <c r="G46" s="1"/>
      <c r="H46" s="1"/>
      <c r="I46" s="1"/>
      <c r="J46" s="1"/>
      <c r="K46" s="1"/>
      <c r="L46" s="1"/>
      <c r="M46" s="1"/>
      <c r="N46" s="1"/>
      <c r="O46" s="1"/>
      <c r="P46" s="1"/>
      <c r="Q46" s="1"/>
      <c r="R46" s="1"/>
      <c r="S46" s="1"/>
      <c r="T46" s="1"/>
      <c r="U46" s="1"/>
      <c r="V46" s="1"/>
      <c r="W46" s="1"/>
      <c r="X46" s="1"/>
      <c r="Y46" s="1"/>
    </row>
    <row r="47" spans="1:25" ht="12.75" customHeight="1">
      <c r="A47" s="285"/>
      <c r="B47" s="3" t="s">
        <v>678</v>
      </c>
      <c r="C47" s="135"/>
      <c r="D47" s="15"/>
      <c r="E47" s="1"/>
      <c r="F47" s="1"/>
      <c r="G47" s="1"/>
      <c r="H47" s="1"/>
      <c r="I47" s="1"/>
      <c r="J47" s="1"/>
      <c r="K47" s="1"/>
      <c r="L47" s="1"/>
      <c r="M47" s="1"/>
      <c r="N47" s="1"/>
      <c r="O47" s="1"/>
      <c r="P47" s="1"/>
      <c r="Q47" s="1"/>
      <c r="R47" s="1"/>
      <c r="S47" s="1"/>
      <c r="T47" s="1"/>
      <c r="U47" s="1"/>
      <c r="V47" s="1"/>
      <c r="W47" s="1"/>
      <c r="X47" s="1"/>
      <c r="Y47" s="1"/>
    </row>
    <row r="48" spans="1:25" ht="13.5" customHeight="1">
      <c r="A48" s="285" t="s">
        <v>460</v>
      </c>
      <c r="B48" s="456" t="s">
        <v>679</v>
      </c>
      <c r="C48" s="457"/>
      <c r="D48" s="15"/>
      <c r="E48" s="1"/>
      <c r="F48" s="1"/>
      <c r="G48" s="1"/>
      <c r="H48" s="1"/>
      <c r="I48" s="1"/>
      <c r="J48" s="1"/>
      <c r="K48" s="1"/>
      <c r="L48" s="1"/>
      <c r="M48" s="1"/>
      <c r="N48" s="1"/>
      <c r="O48" s="1"/>
      <c r="P48" s="1"/>
      <c r="Q48" s="1"/>
      <c r="R48" s="1"/>
      <c r="S48" s="1"/>
      <c r="T48" s="1"/>
      <c r="U48" s="1"/>
      <c r="V48" s="1"/>
      <c r="W48" s="1"/>
      <c r="X48" s="1"/>
      <c r="Y48" s="1"/>
    </row>
    <row r="49" spans="1:25" ht="12.75" customHeight="1">
      <c r="A49" s="285" t="s">
        <v>460</v>
      </c>
      <c r="B49" s="456" t="s">
        <v>680</v>
      </c>
      <c r="C49" s="457"/>
      <c r="D49" s="15"/>
      <c r="E49" s="1"/>
      <c r="F49" s="1"/>
      <c r="G49" s="1"/>
      <c r="H49" s="1"/>
      <c r="I49" s="1"/>
      <c r="J49" s="1"/>
      <c r="K49" s="1"/>
      <c r="L49" s="1"/>
      <c r="M49" s="1"/>
      <c r="N49" s="1"/>
      <c r="O49" s="1"/>
      <c r="P49" s="1"/>
      <c r="Q49" s="1"/>
      <c r="R49" s="1"/>
      <c r="S49" s="1"/>
      <c r="T49" s="1"/>
      <c r="U49" s="1"/>
      <c r="V49" s="1"/>
      <c r="W49" s="1"/>
      <c r="X49" s="1"/>
      <c r="Y49" s="1"/>
    </row>
    <row r="50" spans="1:25" ht="13.5" customHeight="1">
      <c r="A50" s="285" t="s">
        <v>460</v>
      </c>
      <c r="B50" s="456" t="s">
        <v>681</v>
      </c>
      <c r="C50" s="457"/>
      <c r="D50" s="15"/>
      <c r="E50" s="1"/>
      <c r="F50" s="1"/>
      <c r="G50" s="1"/>
      <c r="H50" s="1"/>
      <c r="I50" s="1"/>
      <c r="J50" s="1"/>
      <c r="K50" s="1"/>
      <c r="L50" s="1"/>
      <c r="M50" s="1"/>
      <c r="N50" s="1"/>
      <c r="O50" s="1"/>
      <c r="P50" s="1"/>
      <c r="Q50" s="1"/>
      <c r="R50" s="1"/>
      <c r="S50" s="1"/>
      <c r="T50" s="1"/>
      <c r="U50" s="1"/>
      <c r="V50" s="1"/>
      <c r="W50" s="1"/>
      <c r="X50" s="1"/>
      <c r="Y50" s="1"/>
    </row>
    <row r="51" spans="1:25" ht="12.75" customHeight="1">
      <c r="A51" s="285" t="s">
        <v>460</v>
      </c>
      <c r="B51" s="456" t="s">
        <v>682</v>
      </c>
      <c r="C51" s="457"/>
      <c r="D51" s="457"/>
      <c r="E51" s="1"/>
      <c r="F51" s="1"/>
      <c r="G51" s="1"/>
      <c r="H51" s="1"/>
      <c r="I51" s="1"/>
      <c r="J51" s="1"/>
      <c r="K51" s="1"/>
      <c r="L51" s="1"/>
      <c r="M51" s="1"/>
      <c r="N51" s="1"/>
      <c r="O51" s="1"/>
      <c r="P51" s="1"/>
      <c r="Q51" s="1"/>
      <c r="R51" s="1"/>
      <c r="S51" s="1"/>
      <c r="T51" s="1"/>
      <c r="U51" s="1"/>
      <c r="V51" s="1"/>
      <c r="W51" s="1"/>
      <c r="X51" s="1"/>
      <c r="Y51" s="1"/>
    </row>
    <row r="52" spans="1:25" ht="12.75" customHeight="1">
      <c r="A52" s="285"/>
      <c r="B52" s="3" t="s">
        <v>683</v>
      </c>
      <c r="C52" s="135"/>
      <c r="D52" s="15"/>
      <c r="E52" s="1"/>
      <c r="F52" s="1"/>
      <c r="G52" s="1"/>
      <c r="H52" s="1"/>
      <c r="I52" s="1"/>
      <c r="J52" s="1"/>
      <c r="K52" s="1"/>
      <c r="L52" s="1"/>
      <c r="M52" s="1"/>
      <c r="N52" s="1"/>
      <c r="O52" s="1"/>
      <c r="P52" s="1"/>
      <c r="Q52" s="1"/>
      <c r="R52" s="1"/>
      <c r="S52" s="1"/>
      <c r="T52" s="1"/>
      <c r="U52" s="1"/>
      <c r="V52" s="1"/>
      <c r="W52" s="1"/>
      <c r="X52" s="1"/>
      <c r="Y52" s="1"/>
    </row>
    <row r="53" spans="1:25" ht="12.75" customHeight="1">
      <c r="A53" s="285"/>
      <c r="B53" s="3" t="s">
        <v>684</v>
      </c>
      <c r="C53" s="135"/>
      <c r="D53" s="15"/>
      <c r="E53" s="1"/>
      <c r="F53" s="1"/>
      <c r="G53" s="1"/>
      <c r="H53" s="1"/>
      <c r="I53" s="1"/>
      <c r="J53" s="1"/>
      <c r="K53" s="1"/>
      <c r="L53" s="1"/>
      <c r="M53" s="1"/>
      <c r="N53" s="1"/>
      <c r="O53" s="1"/>
      <c r="P53" s="1"/>
      <c r="Q53" s="1"/>
      <c r="R53" s="1"/>
      <c r="S53" s="1"/>
      <c r="T53" s="1"/>
      <c r="U53" s="1"/>
      <c r="V53" s="1"/>
      <c r="W53" s="1"/>
      <c r="X53" s="1"/>
      <c r="Y53" s="1"/>
    </row>
    <row r="54" spans="1:25" ht="12.75" customHeight="1">
      <c r="A54" s="285"/>
      <c r="B54" s="3" t="s">
        <v>685</v>
      </c>
      <c r="C54" s="135"/>
      <c r="D54" s="15"/>
      <c r="E54" s="1"/>
      <c r="F54" s="1"/>
      <c r="G54" s="1"/>
      <c r="H54" s="1"/>
      <c r="I54" s="1"/>
      <c r="J54" s="1"/>
      <c r="K54" s="1"/>
      <c r="L54" s="1"/>
      <c r="M54" s="1"/>
      <c r="N54" s="1"/>
      <c r="O54" s="1"/>
      <c r="P54" s="1"/>
      <c r="Q54" s="1"/>
      <c r="R54" s="1"/>
      <c r="S54" s="1"/>
      <c r="T54" s="1"/>
      <c r="U54" s="1"/>
      <c r="V54" s="1"/>
      <c r="W54" s="1"/>
      <c r="X54" s="1"/>
      <c r="Y54" s="1"/>
    </row>
    <row r="55" spans="1:25" ht="12.75" customHeight="1">
      <c r="A55" s="285"/>
      <c r="B55" s="3" t="s">
        <v>686</v>
      </c>
      <c r="C55" s="135"/>
      <c r="D55" s="15"/>
      <c r="E55" s="1"/>
      <c r="F55" s="1"/>
      <c r="G55" s="1"/>
      <c r="H55" s="1"/>
      <c r="I55" s="1"/>
      <c r="J55" s="1"/>
      <c r="K55" s="1"/>
      <c r="L55" s="1"/>
      <c r="M55" s="1"/>
      <c r="N55" s="1"/>
      <c r="O55" s="1"/>
      <c r="P55" s="1"/>
      <c r="Q55" s="1"/>
      <c r="R55" s="1"/>
      <c r="S55" s="1"/>
      <c r="T55" s="1"/>
      <c r="U55" s="1"/>
      <c r="V55" s="1"/>
      <c r="W55" s="1"/>
      <c r="X55" s="1"/>
      <c r="Y55" s="1"/>
    </row>
    <row r="56" spans="1:25" ht="12.75" customHeight="1">
      <c r="A56" s="285"/>
      <c r="B56" s="3" t="s">
        <v>687</v>
      </c>
      <c r="C56" s="135"/>
      <c r="D56" s="15"/>
      <c r="E56" s="1"/>
      <c r="F56" s="1"/>
      <c r="G56" s="1"/>
      <c r="H56" s="1"/>
      <c r="I56" s="1"/>
      <c r="J56" s="1"/>
      <c r="K56" s="1"/>
      <c r="L56" s="1"/>
      <c r="M56" s="1"/>
      <c r="N56" s="1"/>
      <c r="O56" s="1"/>
      <c r="P56" s="1"/>
      <c r="Q56" s="1"/>
      <c r="R56" s="1"/>
      <c r="S56" s="1"/>
      <c r="T56" s="1"/>
      <c r="U56" s="1"/>
      <c r="V56" s="1"/>
      <c r="W56" s="1"/>
      <c r="X56" s="1"/>
      <c r="Y56" s="1"/>
    </row>
    <row r="57" spans="1:25" ht="13.5" customHeight="1">
      <c r="A57" s="285" t="s">
        <v>460</v>
      </c>
      <c r="B57" s="3" t="s">
        <v>688</v>
      </c>
      <c r="C57" s="135"/>
      <c r="D57" s="15"/>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6"/>
      <c r="D58" s="7"/>
      <c r="E58" s="1"/>
      <c r="F58" s="1"/>
      <c r="G58" s="1"/>
      <c r="H58" s="1"/>
      <c r="I58" s="1"/>
      <c r="J58" s="1"/>
      <c r="K58" s="1"/>
      <c r="L58" s="1"/>
      <c r="M58" s="1"/>
      <c r="N58" s="1"/>
      <c r="O58" s="1"/>
      <c r="P58" s="1"/>
      <c r="Q58" s="1"/>
      <c r="R58" s="1"/>
      <c r="S58" s="1"/>
      <c r="T58" s="1"/>
      <c r="U58" s="1"/>
      <c r="V58" s="1"/>
      <c r="W58" s="1"/>
      <c r="X58" s="1"/>
      <c r="Y58" s="1"/>
    </row>
    <row r="59" spans="1:25" ht="3.75" customHeight="1">
      <c r="A59" s="4"/>
      <c r="B59" s="445"/>
      <c r="C59" s="445"/>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activeCell="B4" sqref="B4:E4"/>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85" t="s">
        <v>689</v>
      </c>
      <c r="B1" s="386"/>
      <c r="C1" s="386"/>
      <c r="D1" s="386"/>
      <c r="E1" s="386"/>
      <c r="F1" s="1"/>
      <c r="G1" s="1"/>
      <c r="H1" s="1"/>
      <c r="I1" s="1"/>
      <c r="J1" s="1"/>
      <c r="K1" s="1"/>
      <c r="L1" s="1"/>
      <c r="M1" s="1"/>
      <c r="N1" s="1"/>
      <c r="O1" s="1"/>
      <c r="P1" s="1"/>
      <c r="Q1" s="1"/>
      <c r="R1" s="1"/>
      <c r="S1" s="1"/>
      <c r="T1" s="1"/>
      <c r="U1" s="1"/>
      <c r="V1" s="1"/>
      <c r="W1" s="1"/>
      <c r="X1" s="1"/>
      <c r="Y1" s="1"/>
      <c r="Z1" s="1"/>
    </row>
    <row r="2" spans="1:26" ht="6.75" customHeight="1">
      <c r="A2" s="127"/>
      <c r="B2" s="127"/>
      <c r="C2" s="127"/>
      <c r="D2" s="127"/>
      <c r="E2" s="127"/>
      <c r="F2" s="1"/>
      <c r="G2" s="1"/>
      <c r="H2" s="1"/>
      <c r="I2" s="1"/>
      <c r="J2" s="1"/>
      <c r="K2" s="1"/>
      <c r="L2" s="1"/>
      <c r="M2" s="1"/>
      <c r="N2" s="1"/>
      <c r="O2" s="1"/>
      <c r="P2" s="1"/>
      <c r="Q2" s="1"/>
      <c r="R2" s="1"/>
      <c r="S2" s="1"/>
      <c r="T2" s="1"/>
      <c r="U2" s="1"/>
      <c r="V2" s="1"/>
      <c r="W2" s="1"/>
      <c r="X2" s="1"/>
      <c r="Y2" s="1"/>
      <c r="Z2" s="1"/>
    </row>
    <row r="3" spans="1:26" ht="12.75" customHeight="1">
      <c r="A3" s="4" t="s">
        <v>690</v>
      </c>
      <c r="B3" s="118" t="s">
        <v>691</v>
      </c>
      <c r="C3" s="118"/>
      <c r="D3" s="118"/>
      <c r="E3" s="118"/>
      <c r="F3" s="1"/>
      <c r="G3" s="1"/>
      <c r="H3" s="1"/>
      <c r="I3" s="1"/>
      <c r="J3" s="1"/>
      <c r="K3" s="1"/>
      <c r="L3" s="1"/>
      <c r="M3" s="1"/>
      <c r="N3" s="1"/>
      <c r="O3" s="1"/>
      <c r="P3" s="1"/>
      <c r="Q3" s="1"/>
      <c r="R3" s="1"/>
      <c r="S3" s="1"/>
      <c r="T3" s="1"/>
      <c r="U3" s="1"/>
      <c r="V3" s="1"/>
      <c r="W3" s="1"/>
      <c r="X3" s="1"/>
      <c r="Y3" s="1"/>
      <c r="Z3" s="1"/>
    </row>
    <row r="4" spans="1:26" ht="12.75" customHeight="1">
      <c r="A4" s="2"/>
      <c r="B4" s="461" t="s">
        <v>692</v>
      </c>
      <c r="C4" s="462"/>
      <c r="D4" s="462"/>
      <c r="E4" s="462"/>
      <c r="F4" s="1"/>
      <c r="G4" s="1"/>
      <c r="H4" s="1"/>
      <c r="I4" s="1"/>
      <c r="J4" s="1"/>
      <c r="K4" s="1"/>
      <c r="L4" s="1"/>
      <c r="M4" s="1"/>
      <c r="N4" s="1"/>
      <c r="O4" s="1"/>
      <c r="P4" s="1"/>
      <c r="Q4" s="1"/>
      <c r="R4" s="1"/>
      <c r="S4" s="1"/>
      <c r="T4" s="1"/>
      <c r="U4" s="1"/>
      <c r="V4" s="1"/>
      <c r="W4" s="1"/>
      <c r="X4" s="1"/>
      <c r="Y4" s="1"/>
      <c r="Z4" s="1"/>
    </row>
    <row r="5" spans="1:26" ht="12.75" customHeight="1">
      <c r="A5" s="2"/>
      <c r="B5" s="7"/>
      <c r="C5" s="7"/>
      <c r="D5" s="7"/>
      <c r="E5" s="7"/>
      <c r="F5" s="1"/>
      <c r="G5" s="1"/>
      <c r="H5" s="1"/>
      <c r="I5" s="1"/>
      <c r="J5" s="1"/>
      <c r="K5" s="1"/>
      <c r="L5" s="1"/>
      <c r="M5" s="1"/>
      <c r="N5" s="1"/>
      <c r="O5" s="1"/>
      <c r="P5" s="1"/>
      <c r="Q5" s="1"/>
      <c r="R5" s="1"/>
      <c r="S5" s="1"/>
      <c r="T5" s="1"/>
      <c r="U5" s="1"/>
      <c r="V5" s="1"/>
      <c r="W5" s="1"/>
      <c r="X5" s="1"/>
      <c r="Y5" s="1"/>
      <c r="Z5" s="1"/>
    </row>
    <row r="6" spans="1:26" ht="27.75" customHeight="1">
      <c r="A6" s="2"/>
      <c r="B6" s="416" t="s">
        <v>693</v>
      </c>
      <c r="C6" s="384"/>
      <c r="D6" s="384"/>
      <c r="E6" s="384"/>
      <c r="F6" s="384"/>
      <c r="G6" s="58"/>
      <c r="H6" s="58"/>
      <c r="I6" s="58"/>
      <c r="J6" s="58"/>
      <c r="K6" s="58"/>
      <c r="L6" s="58"/>
      <c r="M6" s="58"/>
      <c r="N6" s="58"/>
      <c r="O6" s="58"/>
      <c r="P6" s="58"/>
      <c r="Q6" s="58"/>
      <c r="R6" s="58"/>
      <c r="S6" s="58"/>
      <c r="T6" s="58"/>
      <c r="U6" s="58"/>
      <c r="V6" s="58"/>
      <c r="W6" s="58"/>
      <c r="X6" s="58"/>
      <c r="Y6" s="58"/>
      <c r="Z6" s="58"/>
    </row>
    <row r="7" spans="1:26" ht="14.25" customHeight="1">
      <c r="A7" s="2"/>
      <c r="B7" s="58"/>
      <c r="C7" s="58"/>
      <c r="D7" s="58"/>
      <c r="E7" s="58"/>
      <c r="F7" s="1"/>
      <c r="G7" s="1"/>
      <c r="H7" s="1"/>
      <c r="I7" s="1"/>
      <c r="J7" s="1"/>
      <c r="K7" s="1"/>
      <c r="L7" s="1"/>
      <c r="M7" s="1"/>
      <c r="N7" s="1"/>
      <c r="O7" s="1"/>
      <c r="P7" s="1"/>
      <c r="Q7" s="1"/>
      <c r="R7" s="1"/>
      <c r="S7" s="1"/>
      <c r="T7" s="1"/>
      <c r="U7" s="1"/>
      <c r="V7" s="1"/>
      <c r="W7" s="1"/>
      <c r="X7" s="1"/>
      <c r="Y7" s="1"/>
      <c r="Z7" s="1"/>
    </row>
    <row r="8" spans="1:26" ht="12" customHeight="1">
      <c r="A8" s="14" t="s">
        <v>17</v>
      </c>
      <c r="B8" s="398" t="s">
        <v>694</v>
      </c>
      <c r="C8" s="384"/>
      <c r="D8" s="384"/>
      <c r="E8" s="384"/>
      <c r="F8" s="384"/>
      <c r="G8" s="58"/>
      <c r="H8" s="58"/>
      <c r="I8" s="58"/>
      <c r="J8" s="58"/>
      <c r="K8" s="58"/>
      <c r="L8" s="58"/>
      <c r="M8" s="58"/>
      <c r="N8" s="58"/>
      <c r="O8" s="58"/>
      <c r="P8" s="58"/>
      <c r="Q8" s="58"/>
      <c r="R8" s="58"/>
      <c r="S8" s="58"/>
      <c r="T8" s="58"/>
      <c r="U8" s="58"/>
      <c r="V8" s="58"/>
      <c r="W8" s="58"/>
      <c r="X8" s="58"/>
      <c r="Y8" s="58"/>
      <c r="Z8" s="58"/>
    </row>
    <row r="9" spans="1:26" ht="13.5" customHeight="1">
      <c r="A9" s="2"/>
      <c r="B9" s="384"/>
      <c r="C9" s="384"/>
      <c r="D9" s="384"/>
      <c r="E9" s="384"/>
      <c r="F9" s="384"/>
      <c r="G9" s="58"/>
      <c r="H9" s="58"/>
      <c r="I9" s="58"/>
      <c r="J9" s="58"/>
      <c r="K9" s="58"/>
      <c r="L9" s="58"/>
      <c r="M9" s="58"/>
      <c r="N9" s="58"/>
      <c r="O9" s="58"/>
      <c r="P9" s="58"/>
      <c r="Q9" s="58"/>
      <c r="R9" s="58"/>
      <c r="S9" s="58"/>
      <c r="T9" s="58"/>
      <c r="U9" s="58"/>
      <c r="V9" s="58"/>
      <c r="W9" s="58"/>
      <c r="X9" s="58"/>
      <c r="Y9" s="58"/>
      <c r="Z9" s="58"/>
    </row>
    <row r="10" spans="1:26" ht="12.75" customHeight="1">
      <c r="A10" s="2"/>
      <c r="B10" s="384"/>
      <c r="C10" s="384"/>
      <c r="D10" s="384"/>
      <c r="E10" s="384"/>
      <c r="F10" s="384"/>
      <c r="G10" s="58"/>
      <c r="H10" s="58"/>
      <c r="I10" s="58"/>
      <c r="J10" s="58"/>
      <c r="K10" s="58"/>
      <c r="L10" s="58"/>
      <c r="M10" s="58"/>
      <c r="N10" s="58"/>
      <c r="O10" s="58"/>
      <c r="P10" s="58"/>
      <c r="Q10" s="58"/>
      <c r="R10" s="58"/>
      <c r="S10" s="58"/>
      <c r="T10" s="58"/>
      <c r="U10" s="58"/>
      <c r="V10" s="58"/>
      <c r="W10" s="58"/>
      <c r="X10" s="58"/>
      <c r="Y10" s="58"/>
      <c r="Z10" s="58"/>
    </row>
    <row r="11" spans="1:26" ht="12.75" customHeight="1">
      <c r="A11" s="2"/>
      <c r="B11" s="463">
        <v>45741</v>
      </c>
      <c r="C11" s="396"/>
      <c r="D11" s="396"/>
      <c r="E11" s="396"/>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695</v>
      </c>
      <c r="B13" s="431" t="s">
        <v>696</v>
      </c>
      <c r="C13" s="384"/>
      <c r="D13" s="384"/>
      <c r="E13" s="384"/>
      <c r="F13" s="1"/>
      <c r="G13" s="1"/>
      <c r="H13" s="1"/>
      <c r="I13" s="1"/>
      <c r="J13" s="1"/>
      <c r="K13" s="1"/>
      <c r="L13" s="1"/>
      <c r="M13" s="1"/>
      <c r="N13" s="1"/>
      <c r="O13" s="1"/>
      <c r="P13" s="1"/>
      <c r="Q13" s="1"/>
      <c r="R13" s="1"/>
      <c r="S13" s="1"/>
      <c r="T13" s="1"/>
      <c r="U13" s="1"/>
      <c r="V13" s="1"/>
      <c r="W13" s="1"/>
      <c r="X13" s="1"/>
      <c r="Y13" s="1"/>
      <c r="Z13" s="1"/>
    </row>
    <row r="14" spans="1:26" ht="39" customHeight="1">
      <c r="A14" s="4"/>
      <c r="B14" s="427" t="s">
        <v>697</v>
      </c>
      <c r="C14" s="384"/>
      <c r="D14" s="384"/>
      <c r="E14" s="384"/>
      <c r="F14" s="1"/>
      <c r="G14" s="1"/>
      <c r="H14" s="1"/>
      <c r="I14" s="1"/>
      <c r="J14" s="1"/>
      <c r="K14" s="1"/>
      <c r="L14" s="1"/>
      <c r="M14" s="1"/>
      <c r="N14" s="1"/>
      <c r="O14" s="1"/>
      <c r="P14" s="1"/>
      <c r="Q14" s="1"/>
      <c r="R14" s="1"/>
      <c r="S14" s="1"/>
      <c r="T14" s="1"/>
      <c r="U14" s="1"/>
      <c r="V14" s="1"/>
      <c r="W14" s="1"/>
      <c r="X14" s="1"/>
      <c r="Y14" s="1"/>
      <c r="Z14" s="1"/>
    </row>
    <row r="15" spans="1:26" ht="28.5" customHeight="1">
      <c r="A15" s="4"/>
      <c r="B15" s="431" t="s">
        <v>698</v>
      </c>
      <c r="C15" s="384"/>
      <c r="D15" s="384"/>
      <c r="E15" s="384"/>
      <c r="F15" s="384"/>
      <c r="G15" s="82"/>
      <c r="H15" s="82"/>
      <c r="I15" s="82"/>
      <c r="J15" s="82"/>
      <c r="K15" s="82"/>
      <c r="L15" s="82"/>
      <c r="M15" s="82"/>
      <c r="N15" s="82"/>
      <c r="O15" s="82"/>
      <c r="P15" s="82"/>
      <c r="Q15" s="82"/>
      <c r="R15" s="82"/>
      <c r="S15" s="82"/>
      <c r="T15" s="82"/>
      <c r="U15" s="82"/>
      <c r="V15" s="82"/>
      <c r="W15" s="82"/>
      <c r="X15" s="82"/>
      <c r="Y15" s="82"/>
      <c r="Z15" s="82"/>
    </row>
    <row r="16" spans="1:26" ht="15" customHeight="1">
      <c r="A16" s="4"/>
      <c r="B16" s="427" t="s">
        <v>699</v>
      </c>
      <c r="C16" s="384"/>
      <c r="D16" s="384"/>
      <c r="E16" s="384"/>
      <c r="F16" s="384"/>
      <c r="G16" s="82"/>
      <c r="H16" s="82"/>
      <c r="I16" s="82"/>
      <c r="J16" s="82"/>
      <c r="K16" s="82"/>
      <c r="L16" s="82"/>
      <c r="M16" s="82"/>
      <c r="N16" s="82"/>
      <c r="O16" s="82"/>
      <c r="P16" s="82"/>
      <c r="Q16" s="82"/>
      <c r="R16" s="82"/>
      <c r="S16" s="82"/>
      <c r="T16" s="82"/>
      <c r="U16" s="82"/>
      <c r="V16" s="82"/>
      <c r="W16" s="82"/>
      <c r="X16" s="82"/>
      <c r="Y16" s="82"/>
      <c r="Z16" s="82"/>
    </row>
    <row r="17" spans="1:26" ht="28.5" customHeight="1">
      <c r="A17" s="4"/>
      <c r="B17" s="431" t="s">
        <v>700</v>
      </c>
      <c r="C17" s="384"/>
      <c r="D17" s="384"/>
      <c r="E17" s="384"/>
      <c r="F17" s="384"/>
      <c r="G17" s="82"/>
      <c r="H17" s="82"/>
      <c r="I17" s="82"/>
      <c r="J17" s="82"/>
      <c r="K17" s="82"/>
      <c r="L17" s="82"/>
      <c r="M17" s="82"/>
      <c r="N17" s="82"/>
      <c r="O17" s="82"/>
      <c r="P17" s="82"/>
      <c r="Q17" s="82"/>
      <c r="R17" s="82"/>
      <c r="S17" s="82"/>
      <c r="T17" s="82"/>
      <c r="U17" s="82"/>
      <c r="V17" s="82"/>
      <c r="W17" s="82"/>
      <c r="X17" s="82"/>
      <c r="Y17" s="82"/>
      <c r="Z17" s="82"/>
    </row>
    <row r="18" spans="1:26" ht="14.25" customHeight="1">
      <c r="A18" s="4"/>
      <c r="B18" s="427" t="s">
        <v>701</v>
      </c>
      <c r="C18" s="384"/>
      <c r="D18" s="384"/>
      <c r="E18" s="384"/>
      <c r="F18" s="384"/>
      <c r="G18" s="82"/>
      <c r="H18" s="82"/>
      <c r="I18" s="82"/>
      <c r="J18" s="82"/>
      <c r="K18" s="82"/>
      <c r="L18" s="82"/>
      <c r="M18" s="82"/>
      <c r="N18" s="82"/>
      <c r="O18" s="82"/>
      <c r="P18" s="82"/>
      <c r="Q18" s="82"/>
      <c r="R18" s="82"/>
      <c r="S18" s="82"/>
      <c r="T18" s="82"/>
      <c r="U18" s="82"/>
      <c r="V18" s="82"/>
      <c r="W18" s="82"/>
      <c r="X18" s="82"/>
      <c r="Y18" s="82"/>
      <c r="Z18" s="82"/>
    </row>
    <row r="19" spans="1:26" ht="9.75" customHeight="1">
      <c r="A19" s="4"/>
      <c r="B19" s="1"/>
      <c r="C19" s="62"/>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695</v>
      </c>
      <c r="B20" s="225" t="s">
        <v>702</v>
      </c>
      <c r="C20" s="226" t="s">
        <v>703</v>
      </c>
      <c r="D20" s="226" t="s">
        <v>632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1" t="s">
        <v>704</v>
      </c>
      <c r="C21" s="136"/>
      <c r="D21" s="136"/>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37" t="s">
        <v>705</v>
      </c>
      <c r="C23" s="226" t="s">
        <v>703</v>
      </c>
      <c r="D23" s="226" t="s">
        <v>632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1" t="s">
        <v>706</v>
      </c>
      <c r="C24" s="136"/>
      <c r="D24" s="13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1" t="s">
        <v>707</v>
      </c>
      <c r="C25" s="136"/>
      <c r="D25" s="13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1" t="s">
        <v>708</v>
      </c>
      <c r="C26" s="136"/>
      <c r="D26" s="13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709</v>
      </c>
      <c r="C27" s="136"/>
      <c r="D27" s="13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22"/>
      <c r="C28" s="223"/>
      <c r="D28" s="224"/>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38" t="s">
        <v>710</v>
      </c>
      <c r="C29" s="226" t="s">
        <v>703</v>
      </c>
      <c r="D29" s="226" t="s">
        <v>632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711</v>
      </c>
      <c r="C30" s="136"/>
      <c r="D30" s="136"/>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712</v>
      </c>
      <c r="C31" s="136"/>
      <c r="D31" s="13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713</v>
      </c>
      <c r="C32" s="136"/>
      <c r="D32" s="136"/>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714</v>
      </c>
      <c r="C33" s="136"/>
      <c r="D33" s="136"/>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98" t="s">
        <v>715</v>
      </c>
      <c r="C35" s="384"/>
      <c r="D35" s="384"/>
      <c r="E35" s="39"/>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39"/>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472</v>
      </c>
      <c r="C37" s="422"/>
      <c r="D37" s="396"/>
      <c r="E37" s="396"/>
      <c r="F37" s="1"/>
      <c r="G37" s="1"/>
      <c r="H37" s="1"/>
      <c r="I37" s="1"/>
      <c r="J37" s="1"/>
      <c r="K37" s="1"/>
      <c r="L37" s="1"/>
      <c r="M37" s="1"/>
      <c r="N37" s="1"/>
      <c r="O37" s="1"/>
      <c r="P37" s="1"/>
      <c r="Q37" s="1"/>
      <c r="R37" s="1"/>
      <c r="S37" s="1"/>
      <c r="T37" s="1"/>
      <c r="U37" s="1"/>
      <c r="V37" s="1"/>
      <c r="W37" s="1"/>
      <c r="X37" s="1"/>
      <c r="Y37" s="1"/>
      <c r="Z37" s="1"/>
    </row>
    <row r="38" spans="1:26" ht="12.75" customHeight="1">
      <c r="A38" s="4"/>
      <c r="B38" s="398"/>
      <c r="C38" s="384"/>
      <c r="D38" s="384"/>
      <c r="E38" s="384"/>
      <c r="F38" s="384"/>
      <c r="G38" s="3"/>
      <c r="H38" s="3"/>
      <c r="I38" s="3"/>
      <c r="J38" s="3"/>
      <c r="K38" s="3"/>
      <c r="L38" s="3"/>
      <c r="M38" s="3"/>
      <c r="N38" s="3"/>
      <c r="O38" s="3"/>
      <c r="P38" s="3"/>
      <c r="Q38" s="3"/>
      <c r="R38" s="3"/>
      <c r="S38" s="3"/>
      <c r="T38" s="3"/>
      <c r="U38" s="3"/>
      <c r="V38" s="3"/>
      <c r="W38" s="3"/>
      <c r="X38" s="3"/>
      <c r="Y38" s="3"/>
      <c r="Z38" s="3"/>
    </row>
    <row r="39" spans="1:26" ht="12.75" customHeight="1">
      <c r="A39" s="2"/>
      <c r="B39" s="417"/>
      <c r="C39" s="384"/>
      <c r="D39" s="59" t="s">
        <v>716</v>
      </c>
      <c r="E39" s="59" t="s">
        <v>717</v>
      </c>
      <c r="F39" s="1"/>
      <c r="G39" s="1"/>
      <c r="H39" s="1"/>
      <c r="I39" s="1"/>
      <c r="J39" s="1"/>
      <c r="K39" s="1"/>
      <c r="L39" s="1"/>
      <c r="M39" s="1"/>
      <c r="N39" s="1"/>
      <c r="O39" s="1"/>
      <c r="P39" s="1"/>
      <c r="Q39" s="1"/>
      <c r="R39" s="1"/>
      <c r="S39" s="1"/>
      <c r="T39" s="1"/>
      <c r="U39" s="1"/>
      <c r="V39" s="1"/>
      <c r="W39" s="1"/>
      <c r="X39" s="1"/>
      <c r="Y39" s="1"/>
      <c r="Z39" s="1"/>
    </row>
    <row r="40" spans="1:26" ht="25.5" customHeight="1">
      <c r="A40" s="4" t="s">
        <v>718</v>
      </c>
      <c r="B40" s="464" t="s">
        <v>719</v>
      </c>
      <c r="C40" s="401"/>
      <c r="D40" s="133"/>
      <c r="E40" s="133"/>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7"/>
      <c r="C42" s="384"/>
      <c r="D42" s="59" t="s">
        <v>18</v>
      </c>
      <c r="E42" s="59" t="s">
        <v>19</v>
      </c>
      <c r="F42" s="1"/>
      <c r="G42" s="1"/>
      <c r="H42" s="1"/>
      <c r="I42" s="1"/>
      <c r="J42" s="1"/>
      <c r="K42" s="1"/>
      <c r="L42" s="1"/>
      <c r="M42" s="1"/>
      <c r="N42" s="1"/>
      <c r="O42" s="1"/>
      <c r="P42" s="1"/>
      <c r="Q42" s="1"/>
      <c r="R42" s="1"/>
      <c r="S42" s="1"/>
      <c r="T42" s="1"/>
      <c r="U42" s="1"/>
      <c r="V42" s="1"/>
      <c r="W42" s="1"/>
      <c r="X42" s="1"/>
      <c r="Y42" s="1"/>
      <c r="Z42" s="1"/>
    </row>
    <row r="43" spans="1:26" ht="27.75" customHeight="1">
      <c r="A43" s="4" t="s">
        <v>720</v>
      </c>
      <c r="B43" s="464" t="s">
        <v>721</v>
      </c>
      <c r="C43" s="401"/>
      <c r="D43" s="124"/>
      <c r="E43" s="124"/>
      <c r="F43" s="1"/>
      <c r="G43" s="1"/>
      <c r="H43" s="1"/>
      <c r="I43" s="1"/>
      <c r="J43" s="1"/>
      <c r="K43" s="1"/>
      <c r="L43" s="1"/>
      <c r="M43" s="1"/>
      <c r="N43" s="1"/>
      <c r="O43" s="1"/>
      <c r="P43" s="1"/>
      <c r="Q43" s="1"/>
      <c r="R43" s="1"/>
      <c r="S43" s="1"/>
      <c r="T43" s="1"/>
      <c r="U43" s="1"/>
      <c r="V43" s="1"/>
      <c r="W43" s="1"/>
      <c r="X43" s="1"/>
      <c r="Y43" s="1"/>
      <c r="Z43" s="1"/>
    </row>
    <row r="44" spans="1:26" ht="28.5" customHeight="1">
      <c r="A44" s="4" t="s">
        <v>722</v>
      </c>
      <c r="B44" s="398" t="s">
        <v>723</v>
      </c>
      <c r="C44" s="384"/>
      <c r="D44" s="124"/>
      <c r="E44" s="339"/>
      <c r="F44" s="1"/>
      <c r="G44" s="1"/>
      <c r="H44" s="1"/>
      <c r="I44" s="1"/>
      <c r="J44" s="1"/>
      <c r="K44" s="1"/>
      <c r="L44" s="1"/>
      <c r="M44" s="1"/>
      <c r="N44" s="1"/>
      <c r="O44" s="1"/>
      <c r="P44" s="1"/>
      <c r="Q44" s="1"/>
      <c r="R44" s="1"/>
      <c r="S44" s="1"/>
      <c r="T44" s="1"/>
      <c r="U44" s="1"/>
      <c r="V44" s="1"/>
      <c r="W44" s="1"/>
      <c r="X44" s="1"/>
      <c r="Y44" s="1"/>
      <c r="Z44" s="1"/>
    </row>
    <row r="45" spans="1:26" ht="28.5" customHeight="1">
      <c r="A45" s="4"/>
      <c r="B45" s="398" t="s">
        <v>724</v>
      </c>
      <c r="C45" s="384"/>
      <c r="D45" s="340"/>
      <c r="E45" s="16"/>
      <c r="F45" s="1"/>
      <c r="G45" s="1"/>
      <c r="H45" s="1"/>
      <c r="I45" s="1"/>
      <c r="J45" s="1"/>
      <c r="K45" s="1"/>
      <c r="L45" s="1"/>
      <c r="M45" s="1"/>
      <c r="N45" s="1"/>
      <c r="O45" s="1"/>
      <c r="P45" s="1"/>
      <c r="Q45" s="1"/>
      <c r="R45" s="1"/>
      <c r="S45" s="1"/>
      <c r="T45" s="1"/>
      <c r="U45" s="1"/>
      <c r="V45" s="1"/>
      <c r="W45" s="1"/>
      <c r="X45" s="1"/>
      <c r="Y45" s="1"/>
      <c r="Z45" s="1"/>
    </row>
    <row r="46" spans="1:26" ht="12.75" customHeight="1">
      <c r="A46" s="2"/>
      <c r="B46" s="465"/>
      <c r="C46" s="384"/>
      <c r="D46" s="384"/>
      <c r="E46" s="384"/>
      <c r="F46" s="1"/>
      <c r="G46" s="1"/>
      <c r="H46" s="1"/>
      <c r="I46" s="1"/>
      <c r="J46" s="1"/>
      <c r="K46" s="1"/>
      <c r="L46" s="1"/>
      <c r="M46" s="1"/>
      <c r="N46" s="1"/>
      <c r="O46" s="1"/>
      <c r="P46" s="1"/>
      <c r="Q46" s="1"/>
      <c r="R46" s="1"/>
      <c r="S46" s="1"/>
      <c r="T46" s="1"/>
      <c r="U46" s="1"/>
      <c r="V46" s="1"/>
      <c r="W46" s="1"/>
      <c r="X46" s="1"/>
      <c r="Y46" s="1"/>
      <c r="Z46" s="1"/>
    </row>
    <row r="47" spans="1:26" ht="19.5" customHeight="1">
      <c r="A47" s="4" t="s">
        <v>725</v>
      </c>
      <c r="B47" s="402" t="s">
        <v>726</v>
      </c>
      <c r="C47" s="396"/>
      <c r="D47" s="396"/>
      <c r="E47" s="396"/>
      <c r="F47" s="1"/>
      <c r="G47" s="1"/>
      <c r="H47" s="1"/>
      <c r="I47" s="1"/>
      <c r="J47" s="1"/>
      <c r="K47" s="1"/>
      <c r="L47" s="1"/>
      <c r="M47" s="1"/>
      <c r="N47" s="1"/>
      <c r="O47" s="1"/>
      <c r="P47" s="1"/>
      <c r="Q47" s="1"/>
      <c r="R47" s="1"/>
      <c r="S47" s="1"/>
      <c r="T47" s="1"/>
      <c r="U47" s="1"/>
      <c r="V47" s="1"/>
      <c r="W47" s="1"/>
      <c r="X47" s="1"/>
      <c r="Y47" s="1"/>
      <c r="Z47" s="1"/>
    </row>
    <row r="48" spans="1:26" ht="12.75" customHeight="1">
      <c r="A48" s="4"/>
      <c r="B48" s="123"/>
      <c r="C48" s="94" t="s">
        <v>727</v>
      </c>
      <c r="D48" s="94" t="s">
        <v>728</v>
      </c>
      <c r="E48" s="94" t="s">
        <v>729</v>
      </c>
      <c r="F48" s="1"/>
      <c r="G48" s="1"/>
      <c r="H48" s="1"/>
      <c r="I48" s="1"/>
      <c r="J48" s="1"/>
      <c r="K48" s="1"/>
      <c r="L48" s="1"/>
      <c r="M48" s="1"/>
      <c r="N48" s="1"/>
      <c r="O48" s="1"/>
      <c r="P48" s="1"/>
      <c r="Q48" s="1"/>
      <c r="R48" s="1"/>
      <c r="S48" s="1"/>
      <c r="T48" s="1"/>
      <c r="U48" s="1"/>
      <c r="V48" s="1"/>
      <c r="W48" s="1"/>
      <c r="X48" s="1"/>
      <c r="Y48" s="1"/>
      <c r="Z48" s="1"/>
    </row>
    <row r="49" spans="1:26" ht="12.75" customHeight="1">
      <c r="A49" s="4"/>
      <c r="B49" s="89" t="s">
        <v>730</v>
      </c>
      <c r="C49" s="136"/>
      <c r="D49" s="136"/>
      <c r="E49" s="136"/>
      <c r="F49" s="1"/>
      <c r="G49" s="1"/>
      <c r="H49" s="1"/>
      <c r="I49" s="1"/>
      <c r="J49" s="1"/>
      <c r="K49" s="1"/>
      <c r="L49" s="1"/>
      <c r="M49" s="1"/>
      <c r="N49" s="1"/>
      <c r="O49" s="1"/>
      <c r="P49" s="1"/>
      <c r="Q49" s="1"/>
      <c r="R49" s="1"/>
      <c r="S49" s="1"/>
      <c r="T49" s="1"/>
      <c r="U49" s="1"/>
      <c r="V49" s="1"/>
      <c r="W49" s="1"/>
      <c r="X49" s="1"/>
      <c r="Y49" s="1"/>
      <c r="Z49" s="1"/>
    </row>
    <row r="50" spans="1:26" ht="12.75" customHeight="1">
      <c r="A50" s="4"/>
      <c r="B50" s="89" t="s">
        <v>731</v>
      </c>
      <c r="C50" s="227" t="s">
        <v>732</v>
      </c>
      <c r="D50" s="227" t="s">
        <v>732</v>
      </c>
      <c r="E50" s="136"/>
      <c r="F50" s="1"/>
      <c r="G50" s="1"/>
      <c r="H50" s="1"/>
      <c r="I50" s="1"/>
      <c r="J50" s="1"/>
      <c r="K50" s="1"/>
      <c r="L50" s="1"/>
      <c r="M50" s="1"/>
      <c r="N50" s="1"/>
      <c r="O50" s="1"/>
      <c r="P50" s="1"/>
      <c r="Q50" s="1"/>
      <c r="R50" s="1"/>
      <c r="S50" s="1"/>
      <c r="T50" s="1"/>
      <c r="U50" s="1"/>
      <c r="V50" s="1"/>
      <c r="W50" s="1"/>
      <c r="X50" s="1"/>
      <c r="Y50" s="1"/>
      <c r="Z50" s="1"/>
    </row>
    <row r="51" spans="1:26" ht="12.75" customHeight="1">
      <c r="A51" s="4"/>
      <c r="B51" s="89" t="s">
        <v>733</v>
      </c>
      <c r="C51" s="227" t="s">
        <v>732</v>
      </c>
      <c r="D51" s="136"/>
      <c r="E51" s="136"/>
      <c r="F51" s="1"/>
      <c r="G51" s="1"/>
      <c r="H51" s="1"/>
      <c r="I51" s="1"/>
      <c r="J51" s="1"/>
      <c r="K51" s="1"/>
      <c r="L51" s="1"/>
      <c r="M51" s="1"/>
      <c r="N51" s="1"/>
      <c r="O51" s="1"/>
      <c r="P51" s="1"/>
      <c r="Q51" s="1"/>
      <c r="R51" s="1"/>
      <c r="S51" s="1"/>
      <c r="T51" s="1"/>
      <c r="U51" s="1"/>
      <c r="V51" s="1"/>
      <c r="W51" s="1"/>
      <c r="X51" s="1"/>
      <c r="Y51" s="1"/>
      <c r="Z51" s="1"/>
    </row>
    <row r="52" spans="1:26" ht="12.75" customHeight="1">
      <c r="A52" s="4"/>
      <c r="B52" s="91" t="s">
        <v>734</v>
      </c>
      <c r="C52" s="227" t="s">
        <v>732</v>
      </c>
      <c r="D52" s="227" t="s">
        <v>732</v>
      </c>
      <c r="E52" s="136"/>
      <c r="F52" s="1"/>
      <c r="G52" s="1"/>
      <c r="H52" s="1"/>
      <c r="I52" s="1"/>
      <c r="J52" s="1"/>
      <c r="K52" s="1"/>
      <c r="L52" s="1"/>
      <c r="M52" s="1"/>
      <c r="N52" s="1"/>
      <c r="O52" s="1"/>
      <c r="P52" s="1"/>
      <c r="Q52" s="1"/>
      <c r="R52" s="1"/>
      <c r="S52" s="1"/>
      <c r="T52" s="1"/>
      <c r="U52" s="1"/>
      <c r="V52" s="1"/>
      <c r="W52" s="1"/>
      <c r="X52" s="1"/>
      <c r="Y52" s="1"/>
      <c r="Z52" s="1"/>
    </row>
    <row r="53" spans="1:26" ht="12.75" customHeight="1">
      <c r="A53" s="4"/>
      <c r="B53" s="89" t="s">
        <v>735</v>
      </c>
      <c r="C53" s="136"/>
      <c r="D53" s="136"/>
      <c r="E53" s="136"/>
      <c r="F53" s="1"/>
      <c r="G53" s="1"/>
      <c r="H53" s="1"/>
      <c r="I53" s="1"/>
      <c r="J53" s="1"/>
      <c r="K53" s="1"/>
      <c r="L53" s="1"/>
      <c r="M53" s="1"/>
      <c r="N53" s="1"/>
      <c r="O53" s="1"/>
      <c r="P53" s="1"/>
      <c r="Q53" s="1"/>
      <c r="R53" s="1"/>
      <c r="S53" s="1"/>
      <c r="T53" s="1"/>
      <c r="U53" s="1"/>
      <c r="V53" s="1"/>
      <c r="W53" s="1"/>
      <c r="X53" s="1"/>
      <c r="Y53" s="1"/>
      <c r="Z53" s="1"/>
    </row>
    <row r="54" spans="1:26" ht="12.75" customHeight="1">
      <c r="A54" s="4"/>
      <c r="B54" s="89" t="s">
        <v>736</v>
      </c>
      <c r="C54" s="136"/>
      <c r="D54" s="136"/>
      <c r="E54" s="136"/>
      <c r="F54" s="1"/>
      <c r="G54" s="1"/>
      <c r="H54" s="1"/>
      <c r="I54" s="1"/>
      <c r="J54" s="1"/>
      <c r="K54" s="1"/>
      <c r="L54" s="1"/>
      <c r="M54" s="1"/>
      <c r="N54" s="1"/>
      <c r="O54" s="1"/>
      <c r="P54" s="1"/>
      <c r="Q54" s="1"/>
      <c r="R54" s="1"/>
      <c r="S54" s="1"/>
      <c r="T54" s="1"/>
      <c r="U54" s="1"/>
      <c r="V54" s="1"/>
      <c r="W54" s="1"/>
      <c r="X54" s="1"/>
      <c r="Y54" s="1"/>
      <c r="Z54" s="1"/>
    </row>
    <row r="55" spans="1:26" ht="12.75" customHeight="1">
      <c r="A55" s="2"/>
      <c r="B55" s="428" t="s">
        <v>737</v>
      </c>
      <c r="C55" s="384"/>
      <c r="D55" s="384"/>
      <c r="E55" s="384"/>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738</v>
      </c>
      <c r="B57" s="402" t="s">
        <v>739</v>
      </c>
      <c r="C57" s="39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1" t="s">
        <v>740</v>
      </c>
      <c r="C58" s="14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1" t="s">
        <v>741</v>
      </c>
      <c r="C59" s="14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1" t="s">
        <v>742</v>
      </c>
      <c r="C60" s="14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1" t="s">
        <v>743</v>
      </c>
      <c r="C61" s="14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1" t="s">
        <v>744</v>
      </c>
      <c r="C62" s="14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1" t="s">
        <v>745</v>
      </c>
      <c r="C63" s="14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E4" r:id="rId1" display="https://western.edu/admissions-aid/tuition-costs/net-price-calculator/" xr:uid="{F6C004A5-003F-4268-B69F-A361478915A3}"/>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topLeftCell="A194" zoomScaleNormal="100" workbookViewId="0">
      <selection activeCell="E209" sqref="E209"/>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85" t="s">
        <v>746</v>
      </c>
      <c r="B1" s="386"/>
      <c r="C1" s="386"/>
      <c r="D1" s="386"/>
      <c r="E1" s="386"/>
      <c r="F1" s="38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69" t="s">
        <v>747</v>
      </c>
      <c r="C3" s="469"/>
      <c r="D3" s="469"/>
      <c r="E3" s="469"/>
      <c r="F3" s="469"/>
      <c r="G3" s="1"/>
      <c r="H3" s="1"/>
      <c r="I3" s="1"/>
      <c r="J3" s="1"/>
      <c r="K3" s="1"/>
      <c r="L3" s="1"/>
      <c r="M3" s="1"/>
      <c r="N3" s="1"/>
      <c r="O3" s="1"/>
      <c r="P3" s="1"/>
      <c r="Q3" s="1"/>
      <c r="R3" s="1"/>
      <c r="S3" s="1"/>
      <c r="T3" s="1"/>
      <c r="U3" s="1"/>
      <c r="V3" s="1"/>
      <c r="W3" s="1"/>
      <c r="X3" s="1"/>
      <c r="Y3" s="1"/>
      <c r="Z3" s="1"/>
    </row>
    <row r="4" spans="1:26" ht="8.25" customHeight="1">
      <c r="A4" s="4"/>
      <c r="B4" s="427"/>
      <c r="C4" s="384"/>
      <c r="D4" s="384"/>
      <c r="E4" s="384"/>
      <c r="F4" s="384"/>
      <c r="G4" s="1"/>
      <c r="H4" s="1"/>
      <c r="I4" s="1"/>
      <c r="J4" s="1"/>
      <c r="K4" s="1"/>
      <c r="L4" s="1"/>
      <c r="M4" s="1"/>
      <c r="N4" s="1"/>
      <c r="O4" s="1"/>
      <c r="P4" s="1"/>
      <c r="Q4" s="1"/>
      <c r="R4" s="1"/>
      <c r="S4" s="1"/>
      <c r="T4" s="1"/>
      <c r="U4" s="1"/>
      <c r="V4" s="1"/>
      <c r="W4" s="1"/>
      <c r="X4" s="1"/>
      <c r="Y4" s="1"/>
      <c r="Z4" s="1"/>
    </row>
    <row r="5" spans="1:26" ht="20.25" customHeight="1">
      <c r="A5" s="4"/>
      <c r="B5" s="427" t="s">
        <v>1209</v>
      </c>
      <c r="C5" s="427"/>
      <c r="D5" s="427"/>
      <c r="E5" s="427"/>
      <c r="F5" s="427"/>
      <c r="G5" s="1"/>
      <c r="H5" s="1"/>
      <c r="I5" s="1"/>
      <c r="J5" s="1"/>
      <c r="K5" s="1"/>
      <c r="L5" s="1"/>
      <c r="M5" s="1"/>
      <c r="N5" s="1"/>
      <c r="O5" s="1"/>
      <c r="P5" s="1"/>
      <c r="Q5" s="1"/>
      <c r="R5" s="1"/>
      <c r="S5" s="1"/>
      <c r="T5" s="1"/>
      <c r="U5" s="1"/>
      <c r="V5" s="1"/>
      <c r="W5" s="1"/>
      <c r="X5" s="1"/>
      <c r="Y5" s="1"/>
      <c r="Z5" s="1"/>
    </row>
    <row r="6" spans="1:26" ht="32.25" customHeight="1">
      <c r="A6" s="4"/>
      <c r="B6" s="427" t="s">
        <v>748</v>
      </c>
      <c r="C6" s="427"/>
      <c r="D6" s="427"/>
      <c r="E6" s="427"/>
      <c r="F6" s="427"/>
      <c r="G6" s="1"/>
      <c r="H6" s="1"/>
      <c r="I6" s="1"/>
      <c r="J6" s="1"/>
      <c r="K6" s="1"/>
      <c r="L6" s="1"/>
      <c r="M6" s="1"/>
      <c r="N6" s="1"/>
      <c r="O6" s="1"/>
      <c r="P6" s="1"/>
      <c r="Q6" s="1"/>
      <c r="R6" s="1"/>
      <c r="S6" s="1"/>
      <c r="T6" s="1"/>
      <c r="U6" s="1"/>
      <c r="V6" s="1"/>
      <c r="W6" s="1"/>
      <c r="X6" s="1"/>
      <c r="Y6" s="1"/>
      <c r="Z6" s="1"/>
    </row>
    <row r="7" spans="1:26" ht="44.25" customHeight="1">
      <c r="A7" s="4"/>
      <c r="B7" s="427" t="s">
        <v>749</v>
      </c>
      <c r="C7" s="427"/>
      <c r="D7" s="427"/>
      <c r="E7" s="427"/>
      <c r="F7" s="427"/>
      <c r="G7" s="1"/>
      <c r="H7" s="1"/>
      <c r="I7" s="1"/>
      <c r="J7" s="1"/>
      <c r="K7" s="1"/>
      <c r="L7" s="1"/>
      <c r="M7" s="1"/>
      <c r="N7" s="1"/>
      <c r="O7" s="1"/>
      <c r="P7" s="1"/>
      <c r="Q7" s="1"/>
      <c r="R7" s="1"/>
      <c r="S7" s="1"/>
      <c r="T7" s="1"/>
      <c r="U7" s="1"/>
      <c r="V7" s="1"/>
      <c r="W7" s="1"/>
      <c r="X7" s="1"/>
      <c r="Y7" s="1"/>
      <c r="Z7" s="1"/>
    </row>
    <row r="8" spans="1:26" ht="30.75" customHeight="1">
      <c r="A8" s="4"/>
      <c r="B8" s="427" t="s">
        <v>750</v>
      </c>
      <c r="C8" s="427"/>
      <c r="D8" s="427"/>
      <c r="E8" s="427"/>
      <c r="F8" s="427"/>
      <c r="G8" s="1"/>
      <c r="H8" s="1"/>
      <c r="I8" s="1"/>
      <c r="J8" s="1"/>
      <c r="K8" s="1"/>
      <c r="L8" s="1"/>
      <c r="M8" s="1"/>
      <c r="N8" s="1"/>
      <c r="O8" s="1"/>
      <c r="P8" s="1"/>
      <c r="Q8" s="1"/>
      <c r="R8" s="1"/>
      <c r="S8" s="1"/>
      <c r="T8" s="1"/>
      <c r="U8" s="1"/>
      <c r="V8" s="1"/>
      <c r="W8" s="1"/>
      <c r="X8" s="1"/>
      <c r="Y8" s="1"/>
      <c r="Z8" s="1"/>
    </row>
    <row r="9" spans="1:26" ht="28.5" customHeight="1">
      <c r="A9" s="4"/>
      <c r="B9" s="427" t="s">
        <v>751</v>
      </c>
      <c r="C9" s="427"/>
      <c r="D9" s="427"/>
      <c r="E9" s="427"/>
      <c r="F9" s="427"/>
      <c r="G9" s="1"/>
      <c r="H9" s="1"/>
      <c r="I9" s="1"/>
      <c r="J9" s="1"/>
      <c r="K9" s="1"/>
      <c r="L9" s="1"/>
      <c r="M9" s="1"/>
      <c r="N9" s="1"/>
      <c r="O9" s="1"/>
      <c r="P9" s="1"/>
      <c r="Q9" s="1"/>
      <c r="R9" s="1"/>
      <c r="S9" s="1"/>
      <c r="T9" s="1"/>
      <c r="U9" s="1"/>
      <c r="V9" s="1"/>
      <c r="W9" s="1"/>
      <c r="X9" s="1"/>
      <c r="Y9" s="1"/>
      <c r="Z9" s="1"/>
    </row>
    <row r="10" spans="1:26" ht="44.25" customHeight="1">
      <c r="A10" s="4"/>
      <c r="B10" s="427" t="s">
        <v>752</v>
      </c>
      <c r="C10" s="427"/>
      <c r="D10" s="427"/>
      <c r="E10" s="427"/>
      <c r="F10" s="427"/>
      <c r="G10" s="1"/>
      <c r="H10" s="1"/>
      <c r="I10" s="1"/>
      <c r="J10" s="1"/>
      <c r="K10" s="1"/>
      <c r="L10" s="1"/>
      <c r="M10" s="1"/>
      <c r="N10" s="1"/>
      <c r="O10" s="1"/>
      <c r="P10" s="1"/>
      <c r="Q10" s="1"/>
      <c r="R10" s="1"/>
      <c r="S10" s="1"/>
      <c r="T10" s="1"/>
      <c r="U10" s="1"/>
      <c r="V10" s="1"/>
      <c r="W10" s="1"/>
      <c r="X10" s="1"/>
      <c r="Y10" s="1"/>
      <c r="Z10" s="1"/>
    </row>
    <row r="11" spans="1:26" ht="31.5" customHeight="1">
      <c r="A11" s="4"/>
      <c r="B11" s="427" t="s">
        <v>753</v>
      </c>
      <c r="C11" s="427"/>
      <c r="D11" s="427"/>
      <c r="E11" s="427"/>
      <c r="F11" s="427"/>
      <c r="G11" s="1"/>
      <c r="H11" s="1"/>
      <c r="I11" s="1"/>
      <c r="J11" s="1"/>
      <c r="K11" s="1"/>
      <c r="L11" s="1"/>
      <c r="M11" s="1"/>
      <c r="N11" s="1"/>
      <c r="O11" s="1"/>
      <c r="P11" s="1"/>
      <c r="Q11" s="1"/>
      <c r="R11" s="1"/>
      <c r="S11" s="1"/>
      <c r="T11" s="1"/>
      <c r="U11" s="1"/>
      <c r="V11" s="1"/>
      <c r="W11" s="1"/>
      <c r="X11" s="1"/>
      <c r="Y11" s="1"/>
      <c r="Z11" s="1"/>
    </row>
    <row r="12" spans="1:26" ht="31.5" customHeight="1">
      <c r="A12" s="4"/>
      <c r="B12" s="427" t="s">
        <v>754</v>
      </c>
      <c r="C12" s="427"/>
      <c r="D12" s="427"/>
      <c r="E12" s="427"/>
      <c r="F12" s="427"/>
      <c r="G12" s="1"/>
      <c r="H12" s="1"/>
      <c r="I12" s="1"/>
      <c r="J12" s="1"/>
      <c r="K12" s="1"/>
      <c r="L12" s="1"/>
      <c r="M12" s="1"/>
      <c r="N12" s="1"/>
      <c r="O12" s="1"/>
      <c r="P12" s="1"/>
      <c r="Q12" s="1"/>
      <c r="R12" s="1"/>
      <c r="S12" s="1"/>
      <c r="T12" s="1"/>
      <c r="U12" s="1"/>
      <c r="V12" s="1"/>
      <c r="W12" s="1"/>
      <c r="X12" s="1"/>
      <c r="Y12" s="1"/>
      <c r="Z12" s="1"/>
    </row>
    <row r="13" spans="1:26" ht="65.25" customHeight="1">
      <c r="A13" s="4"/>
      <c r="B13" s="427" t="s">
        <v>755</v>
      </c>
      <c r="C13" s="427"/>
      <c r="D13" s="427"/>
      <c r="E13" s="427"/>
      <c r="F13" s="427"/>
      <c r="G13" s="1"/>
      <c r="H13" s="1"/>
      <c r="I13" s="1"/>
      <c r="J13" s="1"/>
      <c r="K13" s="1"/>
      <c r="L13" s="1"/>
      <c r="M13" s="1"/>
      <c r="N13" s="1"/>
      <c r="O13" s="1"/>
      <c r="P13" s="1"/>
      <c r="Q13" s="1"/>
      <c r="R13" s="1"/>
      <c r="S13" s="1"/>
      <c r="T13" s="1"/>
      <c r="U13" s="1"/>
      <c r="V13" s="1"/>
      <c r="W13" s="1"/>
      <c r="X13" s="1"/>
      <c r="Y13" s="1"/>
      <c r="Z13" s="1"/>
    </row>
    <row r="14" spans="1:26" ht="13.5" customHeight="1">
      <c r="A14" s="4"/>
      <c r="B14" s="431" t="s">
        <v>756</v>
      </c>
      <c r="C14" s="384"/>
      <c r="D14" s="384"/>
      <c r="E14" s="384"/>
      <c r="F14" s="384"/>
      <c r="G14" s="1"/>
      <c r="H14" s="1"/>
      <c r="I14" s="1"/>
      <c r="J14" s="1"/>
      <c r="K14" s="1"/>
      <c r="L14" s="1"/>
      <c r="M14" s="1"/>
      <c r="N14" s="1"/>
      <c r="O14" s="1"/>
      <c r="P14" s="1"/>
      <c r="Q14" s="1"/>
      <c r="R14" s="1"/>
      <c r="S14" s="1"/>
      <c r="T14" s="1"/>
      <c r="U14" s="1"/>
      <c r="V14" s="1"/>
      <c r="W14" s="1"/>
      <c r="X14" s="1"/>
      <c r="Y14" s="1"/>
      <c r="Z14" s="1"/>
    </row>
    <row r="15" spans="1:26" ht="13.5" customHeight="1">
      <c r="A15" s="4"/>
      <c r="B15" s="65"/>
      <c r="C15" s="65" t="s">
        <v>757</v>
      </c>
      <c r="D15" s="427" t="s">
        <v>758</v>
      </c>
      <c r="E15" s="427"/>
      <c r="F15" s="65"/>
      <c r="G15" s="1"/>
      <c r="H15" s="1"/>
      <c r="I15" s="1"/>
      <c r="J15" s="1"/>
      <c r="K15" s="1"/>
      <c r="L15" s="1"/>
      <c r="M15" s="1"/>
      <c r="N15" s="1"/>
      <c r="O15" s="1"/>
      <c r="P15" s="1"/>
      <c r="Q15" s="1"/>
      <c r="R15" s="1"/>
      <c r="S15" s="1"/>
      <c r="T15" s="1"/>
      <c r="U15" s="1"/>
      <c r="V15" s="1"/>
      <c r="W15" s="1"/>
      <c r="X15" s="1"/>
      <c r="Y15" s="1"/>
      <c r="Z15" s="1"/>
    </row>
    <row r="16" spans="1:26" ht="13.5" customHeight="1">
      <c r="A16" s="4"/>
      <c r="B16" s="65"/>
      <c r="C16" s="65" t="s">
        <v>759</v>
      </c>
      <c r="D16" s="427" t="s">
        <v>760</v>
      </c>
      <c r="E16" s="427"/>
      <c r="F16" s="65"/>
      <c r="G16" s="1"/>
      <c r="H16" s="1"/>
      <c r="I16" s="1"/>
      <c r="J16" s="1"/>
      <c r="K16" s="1"/>
      <c r="L16" s="1"/>
      <c r="M16" s="1"/>
      <c r="N16" s="1"/>
      <c r="O16" s="1"/>
      <c r="P16" s="1"/>
      <c r="Q16" s="1"/>
      <c r="R16" s="1"/>
      <c r="S16" s="1"/>
      <c r="T16" s="1"/>
      <c r="U16" s="1"/>
      <c r="V16" s="1"/>
      <c r="W16" s="1"/>
      <c r="X16" s="1"/>
      <c r="Y16" s="1"/>
      <c r="Z16" s="1"/>
    </row>
    <row r="17" spans="1:26" ht="13.5" customHeight="1">
      <c r="A17" s="4"/>
      <c r="B17" s="65"/>
      <c r="C17" s="65" t="s">
        <v>761</v>
      </c>
      <c r="D17" s="427" t="s">
        <v>762</v>
      </c>
      <c r="E17" s="427"/>
      <c r="F17" s="65"/>
      <c r="G17" s="1"/>
      <c r="H17" s="1"/>
      <c r="I17" s="1"/>
      <c r="J17" s="1"/>
      <c r="K17" s="1"/>
      <c r="L17" s="1"/>
      <c r="M17" s="1"/>
      <c r="N17" s="1"/>
      <c r="O17" s="1"/>
      <c r="P17" s="1"/>
      <c r="Q17" s="1"/>
      <c r="R17" s="1"/>
      <c r="S17" s="1"/>
      <c r="T17" s="1"/>
      <c r="U17" s="1"/>
      <c r="V17" s="1"/>
      <c r="W17" s="1"/>
      <c r="X17" s="1"/>
      <c r="Y17" s="1"/>
      <c r="Z17" s="1"/>
    </row>
    <row r="18" spans="1:26" ht="12.75" customHeight="1">
      <c r="A18" s="4"/>
      <c r="B18" s="65"/>
      <c r="C18" s="65" t="s">
        <v>763</v>
      </c>
      <c r="D18" s="427" t="s">
        <v>764</v>
      </c>
      <c r="E18" s="427"/>
      <c r="F18" s="65"/>
      <c r="G18" s="1"/>
      <c r="H18" s="1"/>
      <c r="I18" s="1"/>
      <c r="J18" s="1"/>
      <c r="K18" s="1"/>
      <c r="L18" s="1"/>
      <c r="M18" s="1"/>
      <c r="N18" s="1"/>
      <c r="O18" s="1"/>
      <c r="P18" s="1"/>
      <c r="Q18" s="1"/>
      <c r="R18" s="1"/>
      <c r="S18" s="1"/>
      <c r="T18" s="1"/>
      <c r="U18" s="1"/>
      <c r="V18" s="1"/>
      <c r="W18" s="1"/>
      <c r="X18" s="1"/>
      <c r="Y18" s="1"/>
      <c r="Z18" s="1"/>
    </row>
    <row r="19" spans="1:26" ht="18.75" customHeight="1">
      <c r="A19" s="4"/>
      <c r="B19" s="65"/>
      <c r="C19" s="65" t="s">
        <v>765</v>
      </c>
      <c r="D19" s="65"/>
      <c r="E19" s="65"/>
      <c r="F19" s="65"/>
      <c r="G19" s="1"/>
      <c r="H19" s="1"/>
      <c r="I19" s="1"/>
      <c r="J19" s="1"/>
      <c r="K19" s="1"/>
      <c r="L19" s="1"/>
      <c r="M19" s="1"/>
      <c r="N19" s="1"/>
      <c r="O19" s="1"/>
      <c r="P19" s="1"/>
      <c r="Q19" s="1"/>
      <c r="R19" s="1"/>
      <c r="S19" s="1"/>
      <c r="T19" s="1"/>
      <c r="U19" s="1"/>
      <c r="V19" s="1"/>
      <c r="W19" s="1"/>
      <c r="X19" s="1"/>
      <c r="Y19" s="1"/>
      <c r="Z19" s="1"/>
    </row>
    <row r="20" spans="1:26" ht="31.5" customHeight="1">
      <c r="A20" s="4"/>
      <c r="B20" s="427" t="s">
        <v>766</v>
      </c>
      <c r="C20" s="384"/>
      <c r="D20" s="384"/>
      <c r="E20" s="384"/>
      <c r="F20" s="384"/>
      <c r="G20" s="1"/>
      <c r="H20" s="1"/>
      <c r="I20" s="1"/>
      <c r="J20" s="1"/>
      <c r="K20" s="1"/>
      <c r="L20" s="1"/>
      <c r="M20" s="1"/>
      <c r="N20" s="1"/>
      <c r="O20" s="1"/>
      <c r="P20" s="1"/>
      <c r="Q20" s="1"/>
      <c r="R20" s="1"/>
      <c r="S20" s="1"/>
      <c r="T20" s="1"/>
      <c r="U20" s="1"/>
      <c r="V20" s="1"/>
      <c r="W20" s="1"/>
      <c r="X20" s="1"/>
      <c r="Y20" s="1"/>
      <c r="Z20" s="1"/>
    </row>
    <row r="21" spans="1:26" ht="32.25" customHeight="1">
      <c r="A21" s="4"/>
      <c r="B21" s="427" t="s">
        <v>767</v>
      </c>
      <c r="C21" s="384"/>
      <c r="D21" s="384"/>
      <c r="E21" s="384"/>
      <c r="F21" s="384"/>
      <c r="G21" s="1"/>
      <c r="H21" s="1"/>
      <c r="I21" s="1"/>
      <c r="J21" s="1"/>
      <c r="K21" s="1"/>
      <c r="L21" s="1"/>
      <c r="M21" s="1"/>
      <c r="N21" s="1"/>
      <c r="O21" s="1"/>
      <c r="P21" s="1"/>
      <c r="Q21" s="1"/>
      <c r="R21" s="1"/>
      <c r="S21" s="1"/>
      <c r="T21" s="1"/>
      <c r="U21" s="1"/>
      <c r="V21" s="1"/>
      <c r="W21" s="1"/>
      <c r="X21" s="1"/>
      <c r="Y21" s="1"/>
      <c r="Z21" s="1"/>
    </row>
    <row r="22" spans="1:26" ht="39.75" customHeight="1">
      <c r="A22" s="4"/>
      <c r="B22" s="427" t="s">
        <v>768</v>
      </c>
      <c r="C22" s="384"/>
      <c r="D22" s="384"/>
      <c r="E22" s="384"/>
      <c r="F22" s="384"/>
      <c r="G22" s="1"/>
      <c r="H22" s="1"/>
      <c r="I22" s="1"/>
      <c r="J22" s="1"/>
      <c r="K22" s="1"/>
      <c r="L22" s="1"/>
      <c r="M22" s="1"/>
      <c r="N22" s="1"/>
      <c r="O22" s="1"/>
      <c r="P22" s="1"/>
      <c r="Q22" s="1"/>
      <c r="R22" s="1"/>
      <c r="S22" s="1"/>
      <c r="T22" s="1"/>
      <c r="U22" s="1"/>
      <c r="V22" s="1"/>
      <c r="W22" s="1"/>
      <c r="X22" s="1"/>
      <c r="Y22" s="1"/>
      <c r="Z22" s="1"/>
    </row>
    <row r="23" spans="1:26" ht="25.5" customHeight="1">
      <c r="A23" s="4"/>
      <c r="B23" s="427" t="s">
        <v>769</v>
      </c>
      <c r="C23" s="384"/>
      <c r="D23" s="384"/>
      <c r="E23" s="384"/>
      <c r="F23" s="384"/>
      <c r="G23" s="1"/>
      <c r="H23" s="1"/>
      <c r="I23" s="1"/>
      <c r="J23" s="1"/>
      <c r="K23" s="1"/>
      <c r="L23" s="1"/>
      <c r="M23" s="1"/>
      <c r="N23" s="1"/>
      <c r="O23" s="1"/>
      <c r="P23" s="1"/>
      <c r="Q23" s="1"/>
      <c r="R23" s="1"/>
      <c r="S23" s="1"/>
      <c r="T23" s="1"/>
      <c r="U23" s="1"/>
      <c r="V23" s="1"/>
      <c r="W23" s="1"/>
      <c r="X23" s="1"/>
      <c r="Y23" s="1"/>
      <c r="Z23" s="1"/>
    </row>
    <row r="24" spans="1:26" ht="12.75" customHeight="1">
      <c r="A24" s="4"/>
      <c r="B24" s="65"/>
      <c r="C24" s="65"/>
      <c r="D24" s="65"/>
      <c r="E24" s="65"/>
      <c r="F24" s="65"/>
      <c r="G24" s="1"/>
      <c r="H24" s="1"/>
      <c r="I24" s="1"/>
      <c r="J24" s="1"/>
      <c r="K24" s="1"/>
      <c r="L24" s="1"/>
      <c r="M24" s="1"/>
      <c r="N24" s="1"/>
      <c r="O24" s="1"/>
      <c r="P24" s="1"/>
      <c r="Q24" s="1"/>
      <c r="R24" s="1"/>
      <c r="S24" s="1"/>
      <c r="T24" s="1"/>
      <c r="U24" s="1"/>
      <c r="V24" s="1"/>
      <c r="W24" s="1"/>
      <c r="X24" s="1"/>
      <c r="Y24" s="1"/>
      <c r="Z24" s="1"/>
    </row>
    <row r="25" spans="1:26" ht="13.5" customHeight="1">
      <c r="A25" s="4"/>
      <c r="B25" s="466"/>
      <c r="C25" s="384"/>
      <c r="D25" s="384"/>
      <c r="E25" s="384"/>
      <c r="F25" s="384"/>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45" customHeight="1">
      <c r="A27" s="4"/>
      <c r="B27" s="467" t="s">
        <v>770</v>
      </c>
      <c r="C27" s="384"/>
      <c r="D27" s="384"/>
      <c r="E27" s="384"/>
      <c r="F27" s="384"/>
      <c r="G27" s="1"/>
      <c r="H27" s="1"/>
      <c r="I27" s="1"/>
      <c r="J27" s="1"/>
      <c r="K27" s="1"/>
      <c r="L27" s="1"/>
      <c r="M27" s="1"/>
      <c r="N27" s="1"/>
      <c r="O27" s="1"/>
      <c r="P27" s="1"/>
      <c r="Q27" s="1"/>
      <c r="R27" s="1"/>
      <c r="S27" s="1"/>
      <c r="T27" s="1"/>
      <c r="U27" s="1"/>
      <c r="V27" s="1"/>
      <c r="W27" s="1"/>
      <c r="X27" s="1"/>
      <c r="Y27" s="1"/>
      <c r="Z27" s="1"/>
    </row>
    <row r="28" spans="1:26" ht="12.75" customHeight="1">
      <c r="A28" s="4"/>
      <c r="B28" s="468"/>
      <c r="C28" s="384"/>
      <c r="D28" s="384"/>
      <c r="E28" s="384"/>
      <c r="F28" s="384"/>
      <c r="G28" s="1"/>
      <c r="H28" s="1"/>
      <c r="I28" s="1"/>
      <c r="J28" s="1"/>
      <c r="K28" s="1"/>
      <c r="L28" s="1"/>
      <c r="M28" s="1"/>
      <c r="N28" s="1"/>
      <c r="O28" s="1"/>
      <c r="P28" s="1"/>
      <c r="Q28" s="1"/>
      <c r="R28" s="1"/>
      <c r="S28" s="1"/>
      <c r="T28" s="1"/>
      <c r="U28" s="1"/>
      <c r="V28" s="1"/>
      <c r="W28" s="1"/>
      <c r="X28" s="1"/>
      <c r="Y28" s="1"/>
      <c r="Z28" s="1"/>
    </row>
    <row r="29" spans="1:26" ht="43.5" customHeight="1">
      <c r="A29" s="4" t="s">
        <v>771</v>
      </c>
      <c r="B29" s="427" t="s">
        <v>772</v>
      </c>
      <c r="C29" s="384"/>
      <c r="D29" s="384"/>
      <c r="E29" s="384"/>
      <c r="F29" s="384"/>
      <c r="G29" s="1"/>
      <c r="H29" s="1"/>
      <c r="I29" s="1"/>
      <c r="J29" s="1"/>
      <c r="K29" s="1"/>
      <c r="L29" s="1"/>
      <c r="M29" s="1"/>
      <c r="N29" s="1"/>
      <c r="O29" s="1"/>
      <c r="P29" s="1"/>
      <c r="Q29" s="1"/>
      <c r="R29" s="1"/>
      <c r="S29" s="1"/>
      <c r="T29" s="1"/>
      <c r="U29" s="1"/>
      <c r="V29" s="1"/>
      <c r="W29" s="1"/>
      <c r="X29" s="1"/>
      <c r="Y29" s="1"/>
      <c r="Z29" s="1"/>
    </row>
    <row r="30" spans="1:26" ht="27" customHeight="1">
      <c r="A30" s="4"/>
      <c r="B30" s="427" t="s">
        <v>773</v>
      </c>
      <c r="C30" s="384"/>
      <c r="D30" s="384"/>
      <c r="E30" s="384"/>
      <c r="F30" s="384"/>
      <c r="G30" s="1"/>
      <c r="H30" s="1"/>
      <c r="I30" s="1"/>
      <c r="J30" s="1"/>
      <c r="K30" s="1"/>
      <c r="L30" s="1"/>
      <c r="M30" s="1"/>
      <c r="N30" s="1"/>
      <c r="O30" s="1"/>
      <c r="P30" s="1"/>
      <c r="Q30" s="1"/>
      <c r="R30" s="1"/>
      <c r="S30" s="1"/>
      <c r="T30" s="1"/>
      <c r="U30" s="1"/>
      <c r="V30" s="1"/>
      <c r="W30" s="1"/>
      <c r="X30" s="1"/>
      <c r="Y30" s="1"/>
      <c r="Z30" s="1"/>
    </row>
    <row r="31" spans="1:26" ht="12.75" customHeight="1">
      <c r="A31" s="4"/>
      <c r="B31" s="427" t="s">
        <v>774</v>
      </c>
      <c r="C31" s="384"/>
      <c r="D31" s="384"/>
      <c r="E31" s="384"/>
      <c r="F31" s="384"/>
      <c r="G31" s="1"/>
      <c r="H31" s="1"/>
      <c r="I31" s="1"/>
      <c r="J31" s="1"/>
      <c r="K31" s="1"/>
      <c r="L31" s="1"/>
      <c r="M31" s="1"/>
      <c r="N31" s="1"/>
      <c r="O31" s="1"/>
      <c r="P31" s="1"/>
      <c r="Q31" s="1"/>
      <c r="R31" s="1"/>
      <c r="S31" s="1"/>
      <c r="T31" s="1"/>
      <c r="U31" s="1"/>
      <c r="V31" s="1"/>
      <c r="W31" s="1"/>
      <c r="X31" s="1"/>
      <c r="Y31" s="1"/>
      <c r="Z31" s="1"/>
    </row>
    <row r="32" spans="1:26" ht="27" customHeight="1">
      <c r="A32" s="4"/>
      <c r="B32" s="427" t="s">
        <v>775</v>
      </c>
      <c r="C32" s="384"/>
      <c r="D32" s="384"/>
      <c r="E32" s="384"/>
      <c r="F32" s="384"/>
      <c r="G32" s="1"/>
      <c r="H32" s="1"/>
      <c r="I32" s="1"/>
      <c r="J32" s="1"/>
      <c r="K32" s="1"/>
      <c r="L32" s="1"/>
      <c r="M32" s="1"/>
      <c r="N32" s="1"/>
      <c r="O32" s="1"/>
      <c r="P32" s="1"/>
      <c r="Q32" s="1"/>
      <c r="R32" s="1"/>
      <c r="S32" s="1"/>
      <c r="T32" s="1"/>
      <c r="U32" s="1"/>
      <c r="V32" s="1"/>
      <c r="W32" s="1"/>
      <c r="X32" s="1"/>
      <c r="Y32" s="1"/>
      <c r="Z32" s="1"/>
    </row>
    <row r="33" spans="1:26" ht="49.5" customHeight="1">
      <c r="A33" s="4"/>
      <c r="B33" s="427" t="s">
        <v>776</v>
      </c>
      <c r="C33" s="384"/>
      <c r="D33" s="384"/>
      <c r="E33" s="384"/>
      <c r="F33" s="384"/>
      <c r="G33" s="1"/>
      <c r="H33" s="1"/>
      <c r="I33" s="1"/>
      <c r="J33" s="1"/>
      <c r="K33" s="1"/>
      <c r="L33" s="1"/>
      <c r="M33" s="1"/>
      <c r="N33" s="1"/>
      <c r="O33" s="1"/>
      <c r="P33" s="1"/>
      <c r="Q33" s="1"/>
      <c r="R33" s="1"/>
      <c r="S33" s="1"/>
      <c r="T33" s="1"/>
      <c r="U33" s="1"/>
      <c r="V33" s="1"/>
      <c r="W33" s="1"/>
      <c r="X33" s="1"/>
      <c r="Y33" s="1"/>
      <c r="Z33" s="1"/>
    </row>
    <row r="34" spans="1:26" ht="13.5" customHeight="1">
      <c r="A34" s="4"/>
      <c r="B34" s="466"/>
      <c r="C34" s="384"/>
      <c r="D34" s="384"/>
      <c r="E34" s="384"/>
      <c r="F34" s="384"/>
      <c r="G34" s="1"/>
      <c r="H34" s="1"/>
      <c r="I34" s="1"/>
      <c r="J34" s="1"/>
      <c r="K34" s="1"/>
      <c r="L34" s="1"/>
      <c r="M34" s="1"/>
      <c r="N34" s="1"/>
      <c r="O34" s="1"/>
      <c r="P34" s="1"/>
      <c r="Q34" s="1"/>
      <c r="R34" s="1"/>
      <c r="S34" s="1"/>
      <c r="T34" s="1"/>
      <c r="U34" s="1"/>
      <c r="V34" s="1"/>
      <c r="W34" s="1"/>
      <c r="X34" s="1"/>
      <c r="Y34" s="1"/>
      <c r="Z34" s="1"/>
    </row>
    <row r="35" spans="1:26" ht="12.75" customHeight="1">
      <c r="A35" s="4"/>
      <c r="B35" s="65"/>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27"/>
      <c r="C36" s="384"/>
      <c r="D36" s="384"/>
      <c r="E36" s="141" t="s">
        <v>777</v>
      </c>
      <c r="F36" s="142" t="s">
        <v>778</v>
      </c>
      <c r="G36" s="1"/>
      <c r="H36" s="1"/>
      <c r="I36" s="1"/>
      <c r="J36" s="1"/>
      <c r="K36" s="1"/>
      <c r="L36" s="1"/>
      <c r="M36" s="1"/>
      <c r="N36" s="1"/>
      <c r="O36" s="1"/>
      <c r="P36" s="1"/>
      <c r="Q36" s="1"/>
      <c r="R36" s="1"/>
      <c r="S36" s="1"/>
      <c r="T36" s="1"/>
      <c r="U36" s="1"/>
      <c r="V36" s="1"/>
      <c r="W36" s="1"/>
      <c r="X36" s="1"/>
      <c r="Y36" s="1"/>
      <c r="Z36" s="1"/>
    </row>
    <row r="37" spans="1:26" ht="27" customHeight="1">
      <c r="A37" s="4"/>
      <c r="B37" s="470" t="s">
        <v>779</v>
      </c>
      <c r="C37" s="470"/>
      <c r="D37" s="471"/>
      <c r="E37" s="143" t="s">
        <v>17</v>
      </c>
      <c r="F37" s="143"/>
      <c r="G37" s="1"/>
      <c r="H37" s="1"/>
      <c r="I37" s="1"/>
      <c r="J37" s="1"/>
      <c r="K37" s="1"/>
      <c r="L37" s="1"/>
      <c r="M37" s="1"/>
      <c r="N37" s="1"/>
      <c r="O37" s="1"/>
      <c r="P37" s="1"/>
      <c r="Q37" s="1"/>
      <c r="R37" s="1"/>
      <c r="S37" s="1"/>
      <c r="T37" s="1"/>
      <c r="U37" s="1"/>
      <c r="V37" s="1"/>
      <c r="W37" s="1"/>
      <c r="X37" s="1"/>
      <c r="Y37" s="1"/>
      <c r="Z37" s="1"/>
    </row>
    <row r="38" spans="1:26" ht="12.75" customHeight="1">
      <c r="A38" s="4"/>
      <c r="B38" s="457" t="s">
        <v>780</v>
      </c>
      <c r="C38" s="457"/>
      <c r="D38" s="457"/>
      <c r="E38" s="457"/>
      <c r="F38" s="457"/>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t="s">
        <v>54</v>
      </c>
      <c r="B40" s="479" t="s">
        <v>781</v>
      </c>
      <c r="C40" s="480"/>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77" t="s">
        <v>782</v>
      </c>
      <c r="C41" s="478"/>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c r="B42" s="477" t="s">
        <v>783</v>
      </c>
      <c r="C42" s="478"/>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73" t="s">
        <v>784</v>
      </c>
      <c r="C44" s="474"/>
      <c r="D44" s="475"/>
      <c r="E44" s="94" t="s">
        <v>785</v>
      </c>
      <c r="F44" s="144" t="s">
        <v>786</v>
      </c>
      <c r="G44" s="1"/>
      <c r="H44" s="1"/>
      <c r="I44" s="1"/>
      <c r="J44" s="1"/>
      <c r="K44" s="1"/>
      <c r="L44" s="1"/>
      <c r="M44" s="1"/>
      <c r="N44" s="1"/>
      <c r="O44" s="1"/>
      <c r="P44" s="1"/>
      <c r="Q44" s="1"/>
      <c r="R44" s="1"/>
      <c r="S44" s="1"/>
      <c r="T44" s="1"/>
      <c r="U44" s="1"/>
      <c r="V44" s="1"/>
      <c r="W44" s="1"/>
      <c r="X44" s="1"/>
      <c r="Y44" s="1"/>
      <c r="Z44" s="1"/>
    </row>
    <row r="45" spans="1:26" ht="12.75" customHeight="1">
      <c r="A45" s="4"/>
      <c r="B45" s="331" t="s">
        <v>787</v>
      </c>
      <c r="C45" s="341"/>
      <c r="D45" s="341"/>
      <c r="E45" s="350"/>
      <c r="F45" s="145"/>
      <c r="G45" s="1"/>
      <c r="H45" s="1"/>
      <c r="I45" s="1"/>
      <c r="J45" s="1"/>
      <c r="K45" s="1"/>
      <c r="L45" s="1"/>
      <c r="M45" s="1"/>
      <c r="N45" s="1"/>
      <c r="O45" s="1"/>
      <c r="P45" s="1"/>
      <c r="Q45" s="1"/>
      <c r="R45" s="1"/>
      <c r="S45" s="1"/>
      <c r="T45" s="1"/>
      <c r="U45" s="1"/>
      <c r="V45" s="1"/>
      <c r="W45" s="1"/>
      <c r="X45" s="1"/>
      <c r="Y45" s="1"/>
      <c r="Z45" s="1"/>
    </row>
    <row r="46" spans="1:26" ht="12.75" customHeight="1">
      <c r="A46" s="4"/>
      <c r="B46" s="476" t="s">
        <v>788</v>
      </c>
      <c r="C46" s="381"/>
      <c r="D46" s="390"/>
      <c r="E46" s="351">
        <v>2754363</v>
      </c>
      <c r="F46" s="146">
        <v>1665</v>
      </c>
      <c r="G46" s="1"/>
      <c r="H46" s="1"/>
      <c r="I46" s="1"/>
      <c r="J46" s="1"/>
      <c r="K46" s="1"/>
      <c r="L46" s="1"/>
      <c r="M46" s="1"/>
      <c r="N46" s="1"/>
      <c r="O46" s="1"/>
      <c r="P46" s="1"/>
      <c r="Q46" s="1"/>
      <c r="R46" s="1"/>
      <c r="S46" s="1"/>
      <c r="T46" s="1"/>
      <c r="U46" s="1"/>
      <c r="V46" s="1"/>
      <c r="W46" s="1"/>
      <c r="X46" s="1"/>
      <c r="Y46" s="1"/>
      <c r="Z46" s="1"/>
    </row>
    <row r="47" spans="1:26" ht="26.25" customHeight="1">
      <c r="A47" s="4"/>
      <c r="B47" s="412" t="s">
        <v>789</v>
      </c>
      <c r="C47" s="381"/>
      <c r="D47" s="390"/>
      <c r="E47" s="146">
        <v>1757538</v>
      </c>
      <c r="F47" s="146">
        <v>42002</v>
      </c>
      <c r="G47" s="1"/>
      <c r="H47" s="1"/>
      <c r="I47" s="1"/>
      <c r="J47" s="1"/>
      <c r="K47" s="1"/>
      <c r="L47" s="1"/>
      <c r="M47" s="1"/>
      <c r="N47" s="1"/>
      <c r="O47" s="1"/>
      <c r="P47" s="1"/>
      <c r="Q47" s="1"/>
      <c r="R47" s="1"/>
      <c r="S47" s="1"/>
      <c r="T47" s="1"/>
      <c r="U47" s="1"/>
      <c r="V47" s="1"/>
      <c r="W47" s="1"/>
      <c r="X47" s="1"/>
      <c r="Y47" s="1"/>
      <c r="Z47" s="1"/>
    </row>
    <row r="48" spans="1:26" ht="40.5" customHeight="1">
      <c r="A48" s="4"/>
      <c r="B48" s="412" t="s">
        <v>790</v>
      </c>
      <c r="C48" s="381"/>
      <c r="D48" s="390"/>
      <c r="E48" s="146">
        <v>4410364.8600000003</v>
      </c>
      <c r="F48" s="146">
        <v>3395103.7</v>
      </c>
      <c r="G48" s="1"/>
      <c r="H48" s="1"/>
      <c r="I48" s="1"/>
      <c r="J48" s="1"/>
      <c r="K48" s="1"/>
      <c r="L48" s="1"/>
      <c r="M48" s="1"/>
      <c r="N48" s="1"/>
      <c r="O48" s="1"/>
      <c r="P48" s="1"/>
      <c r="Q48" s="1"/>
      <c r="R48" s="1"/>
      <c r="S48" s="1"/>
      <c r="T48" s="1"/>
      <c r="U48" s="1"/>
      <c r="V48" s="1"/>
      <c r="W48" s="1"/>
      <c r="X48" s="1"/>
      <c r="Y48" s="1"/>
      <c r="Z48" s="1"/>
    </row>
    <row r="49" spans="1:26" ht="27.75" customHeight="1">
      <c r="A49" s="4"/>
      <c r="B49" s="412" t="s">
        <v>791</v>
      </c>
      <c r="C49" s="381"/>
      <c r="D49" s="390"/>
      <c r="E49" s="146">
        <v>240656</v>
      </c>
      <c r="F49" s="146">
        <v>440628</v>
      </c>
      <c r="G49" s="1"/>
      <c r="H49" s="1"/>
      <c r="I49" s="1"/>
      <c r="J49" s="1"/>
      <c r="K49" s="1"/>
      <c r="L49" s="1"/>
      <c r="M49" s="1"/>
      <c r="N49" s="1"/>
      <c r="O49" s="1"/>
      <c r="P49" s="1"/>
      <c r="Q49" s="1"/>
      <c r="R49" s="1"/>
      <c r="S49" s="1"/>
      <c r="T49" s="1"/>
      <c r="U49" s="1"/>
      <c r="V49" s="1"/>
      <c r="W49" s="1"/>
      <c r="X49" s="1"/>
      <c r="Y49" s="1"/>
      <c r="Z49" s="1"/>
    </row>
    <row r="50" spans="1:26" ht="12.75" customHeight="1">
      <c r="A50" s="4"/>
      <c r="B50" s="476" t="s">
        <v>792</v>
      </c>
      <c r="C50" s="381"/>
      <c r="D50" s="390"/>
      <c r="E50" s="147">
        <f>SUM(E46:E49)</f>
        <v>9162921.8599999994</v>
      </c>
      <c r="F50" s="147">
        <f>SUM(F46:F49)</f>
        <v>3879398.7</v>
      </c>
      <c r="G50" s="1"/>
      <c r="H50" s="1"/>
      <c r="I50" s="1"/>
      <c r="J50" s="1"/>
      <c r="K50" s="1"/>
      <c r="L50" s="1"/>
      <c r="M50" s="1"/>
      <c r="N50" s="1"/>
      <c r="O50" s="1"/>
      <c r="P50" s="1"/>
      <c r="Q50" s="1"/>
      <c r="R50" s="1"/>
      <c r="S50" s="1"/>
      <c r="T50" s="1"/>
      <c r="U50" s="1"/>
      <c r="V50" s="1"/>
      <c r="W50" s="1"/>
      <c r="X50" s="1"/>
      <c r="Y50" s="1"/>
      <c r="Z50" s="1"/>
    </row>
    <row r="51" spans="1:26" ht="12.75" customHeight="1">
      <c r="A51" s="4"/>
      <c r="B51" s="331" t="s">
        <v>793</v>
      </c>
      <c r="C51" s="341"/>
      <c r="D51" s="341"/>
      <c r="E51" s="121"/>
      <c r="F51" s="145"/>
      <c r="G51" s="1"/>
      <c r="H51" s="1"/>
      <c r="I51" s="1"/>
      <c r="J51" s="1"/>
      <c r="K51" s="1"/>
      <c r="L51" s="1"/>
      <c r="M51" s="1"/>
      <c r="N51" s="1"/>
      <c r="O51" s="1"/>
      <c r="P51" s="1"/>
      <c r="Q51" s="1"/>
      <c r="R51" s="1"/>
      <c r="S51" s="1"/>
      <c r="T51" s="1"/>
      <c r="U51" s="1"/>
      <c r="V51" s="1"/>
      <c r="W51" s="1"/>
      <c r="X51" s="1"/>
      <c r="Y51" s="1"/>
      <c r="Z51" s="1"/>
    </row>
    <row r="52" spans="1:26" ht="12.75" customHeight="1">
      <c r="A52" s="4"/>
      <c r="B52" s="412" t="s">
        <v>794</v>
      </c>
      <c r="C52" s="381"/>
      <c r="D52" s="390"/>
      <c r="E52" s="148">
        <v>6398379</v>
      </c>
      <c r="F52" s="148">
        <v>2565480</v>
      </c>
      <c r="G52" s="1"/>
      <c r="H52" s="1"/>
      <c r="I52" s="1"/>
      <c r="J52" s="1"/>
      <c r="K52" s="1"/>
      <c r="L52" s="1"/>
      <c r="M52" s="1"/>
      <c r="N52" s="1"/>
      <c r="O52" s="1"/>
      <c r="P52" s="1"/>
      <c r="Q52" s="1"/>
      <c r="R52" s="1"/>
      <c r="S52" s="1"/>
      <c r="T52" s="1"/>
      <c r="U52" s="1"/>
      <c r="V52" s="1"/>
      <c r="W52" s="1"/>
      <c r="X52" s="1"/>
      <c r="Y52" s="1"/>
      <c r="Z52" s="1"/>
    </row>
    <row r="53" spans="1:26" ht="12.75" customHeight="1">
      <c r="A53" s="4"/>
      <c r="B53" s="412" t="s">
        <v>795</v>
      </c>
      <c r="C53" s="381"/>
      <c r="D53" s="390"/>
      <c r="E53" s="148">
        <v>567676</v>
      </c>
      <c r="F53" s="123"/>
      <c r="G53" s="1"/>
      <c r="H53" s="1"/>
      <c r="I53" s="1"/>
      <c r="J53" s="1"/>
      <c r="K53" s="1"/>
      <c r="L53" s="1"/>
      <c r="M53" s="1"/>
      <c r="N53" s="1"/>
      <c r="O53" s="1"/>
      <c r="P53" s="1"/>
      <c r="Q53" s="1"/>
      <c r="R53" s="1"/>
      <c r="S53" s="1"/>
      <c r="T53" s="1"/>
      <c r="U53" s="1"/>
      <c r="V53" s="1"/>
      <c r="W53" s="1"/>
      <c r="X53" s="1"/>
      <c r="Y53" s="1"/>
      <c r="Z53" s="1"/>
    </row>
    <row r="54" spans="1:26" ht="25.5" customHeight="1">
      <c r="A54" s="4"/>
      <c r="B54" s="412" t="s">
        <v>796</v>
      </c>
      <c r="C54" s="381"/>
      <c r="D54" s="390"/>
      <c r="E54" s="148">
        <v>1012124.24</v>
      </c>
      <c r="F54" s="342">
        <v>31500</v>
      </c>
      <c r="G54" s="1"/>
      <c r="H54" s="1"/>
      <c r="I54" s="1"/>
      <c r="J54" s="1"/>
      <c r="K54" s="1"/>
      <c r="L54" s="1"/>
      <c r="M54" s="1"/>
      <c r="N54" s="1"/>
      <c r="O54" s="1"/>
      <c r="P54" s="1"/>
      <c r="Q54" s="1"/>
      <c r="R54" s="1"/>
      <c r="S54" s="1"/>
      <c r="T54" s="1"/>
      <c r="U54" s="1"/>
      <c r="V54" s="1"/>
      <c r="W54" s="1"/>
      <c r="X54" s="1"/>
      <c r="Y54" s="1"/>
      <c r="Z54" s="1"/>
    </row>
    <row r="55" spans="1:26" ht="12.75" customHeight="1">
      <c r="A55" s="4"/>
      <c r="B55" s="476" t="s">
        <v>797</v>
      </c>
      <c r="C55" s="381"/>
      <c r="D55" s="390"/>
      <c r="E55" s="147">
        <f>SUM(E52:E54)</f>
        <v>7978179.2400000002</v>
      </c>
      <c r="F55" s="147">
        <f>SUM(F52,F54)</f>
        <v>2596980</v>
      </c>
      <c r="G55" s="1"/>
      <c r="H55" s="1"/>
      <c r="I55" s="1"/>
      <c r="J55" s="1"/>
      <c r="K55" s="1"/>
      <c r="L55" s="1"/>
      <c r="M55" s="1"/>
      <c r="N55" s="1"/>
      <c r="O55" s="1"/>
      <c r="P55" s="1"/>
      <c r="Q55" s="1"/>
      <c r="R55" s="1"/>
      <c r="S55" s="1"/>
      <c r="T55" s="1"/>
      <c r="U55" s="1"/>
      <c r="V55" s="1"/>
      <c r="W55" s="1"/>
      <c r="X55" s="1"/>
      <c r="Y55" s="1"/>
      <c r="Z55" s="1"/>
    </row>
    <row r="56" spans="1:26" ht="12.75" customHeight="1">
      <c r="A56" s="4"/>
      <c r="B56" s="476" t="s">
        <v>798</v>
      </c>
      <c r="C56" s="381"/>
      <c r="D56" s="390"/>
      <c r="E56" s="148">
        <v>4546616</v>
      </c>
      <c r="F56" s="148">
        <v>5975651</v>
      </c>
      <c r="G56" s="1"/>
      <c r="H56" s="1"/>
      <c r="I56" s="1"/>
      <c r="J56" s="1"/>
      <c r="K56" s="1"/>
      <c r="L56" s="1"/>
      <c r="M56" s="1"/>
      <c r="N56" s="1"/>
      <c r="O56" s="1"/>
      <c r="P56" s="1"/>
      <c r="Q56" s="1"/>
      <c r="R56" s="1"/>
      <c r="S56" s="1"/>
      <c r="T56" s="1"/>
      <c r="U56" s="1"/>
      <c r="V56" s="1"/>
      <c r="W56" s="1"/>
      <c r="X56" s="1"/>
      <c r="Y56" s="1"/>
      <c r="Z56" s="1"/>
    </row>
    <row r="57" spans="1:26" ht="42.75" customHeight="1">
      <c r="A57" s="4"/>
      <c r="B57" s="412" t="s">
        <v>799</v>
      </c>
      <c r="C57" s="381"/>
      <c r="D57" s="390"/>
      <c r="E57" s="148"/>
      <c r="F57" s="148"/>
      <c r="G57" s="1"/>
      <c r="H57" s="1"/>
      <c r="I57" s="1"/>
      <c r="J57" s="1"/>
      <c r="K57" s="1"/>
      <c r="L57" s="1"/>
      <c r="M57" s="1"/>
      <c r="N57" s="1"/>
      <c r="O57" s="1"/>
      <c r="P57" s="1"/>
      <c r="Q57" s="1"/>
      <c r="R57" s="1"/>
      <c r="S57" s="1"/>
      <c r="T57" s="1"/>
      <c r="U57" s="1"/>
      <c r="V57" s="1"/>
      <c r="W57" s="1"/>
      <c r="X57" s="1"/>
      <c r="Y57" s="1"/>
      <c r="Z57" s="1"/>
    </row>
    <row r="58" spans="1:26" ht="12.75" customHeight="1">
      <c r="A58" s="4"/>
      <c r="B58" s="476" t="s">
        <v>800</v>
      </c>
      <c r="C58" s="381"/>
      <c r="D58" s="390"/>
      <c r="E58" s="148">
        <v>1779756</v>
      </c>
      <c r="F58" s="148">
        <v>318541</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801</v>
      </c>
      <c r="B60" s="416" t="s">
        <v>802</v>
      </c>
      <c r="C60" s="384"/>
      <c r="D60" s="384"/>
      <c r="E60" s="384"/>
      <c r="F60" s="384"/>
      <c r="G60" s="1"/>
      <c r="H60" s="1"/>
      <c r="I60" s="1"/>
      <c r="J60" s="1"/>
      <c r="K60" s="1"/>
      <c r="L60" s="1"/>
      <c r="M60" s="1"/>
      <c r="N60" s="1"/>
      <c r="O60" s="1"/>
      <c r="P60" s="1"/>
      <c r="Q60" s="1"/>
      <c r="R60" s="1"/>
      <c r="S60" s="1"/>
      <c r="T60" s="1"/>
      <c r="U60" s="1"/>
      <c r="V60" s="1"/>
      <c r="W60" s="1"/>
      <c r="X60" s="1"/>
      <c r="Y60" s="1"/>
      <c r="Z60" s="1"/>
    </row>
    <row r="61" spans="1:26" ht="31.5" customHeight="1">
      <c r="A61" s="4"/>
      <c r="B61" s="416" t="s">
        <v>803</v>
      </c>
      <c r="C61" s="384"/>
      <c r="D61" s="384"/>
      <c r="E61" s="384"/>
      <c r="F61" s="384"/>
      <c r="G61" s="1"/>
      <c r="H61" s="1"/>
      <c r="I61" s="1"/>
      <c r="J61" s="1"/>
      <c r="K61" s="1"/>
      <c r="L61" s="1"/>
      <c r="M61" s="1"/>
      <c r="N61" s="1"/>
      <c r="O61" s="1"/>
      <c r="P61" s="1"/>
      <c r="Q61" s="1"/>
      <c r="R61" s="1"/>
      <c r="S61" s="1"/>
      <c r="T61" s="1"/>
      <c r="U61" s="1"/>
      <c r="V61" s="1"/>
      <c r="W61" s="1"/>
      <c r="X61" s="1"/>
      <c r="Y61" s="1"/>
      <c r="Z61" s="1"/>
    </row>
    <row r="62" spans="1:26" ht="15" customHeight="1">
      <c r="A62" s="4"/>
      <c r="B62" s="482" t="s">
        <v>804</v>
      </c>
      <c r="C62" s="384"/>
      <c r="D62" s="384"/>
      <c r="E62" s="384"/>
      <c r="F62" s="384"/>
      <c r="G62" s="1"/>
      <c r="H62" s="1"/>
      <c r="I62" s="1"/>
      <c r="J62" s="1"/>
      <c r="K62" s="1"/>
      <c r="L62" s="1"/>
      <c r="M62" s="1"/>
      <c r="N62" s="1"/>
      <c r="O62" s="1"/>
      <c r="P62" s="1"/>
      <c r="Q62" s="1"/>
      <c r="R62" s="1"/>
      <c r="S62" s="1"/>
      <c r="T62" s="1"/>
      <c r="U62" s="1"/>
      <c r="V62" s="1"/>
      <c r="W62" s="1"/>
      <c r="X62" s="1"/>
      <c r="Y62" s="1"/>
      <c r="Z62" s="1"/>
    </row>
    <row r="63" spans="1:26" ht="30" customHeight="1">
      <c r="A63" s="4"/>
      <c r="B63" s="398" t="s">
        <v>805</v>
      </c>
      <c r="C63" s="384"/>
      <c r="D63" s="384"/>
      <c r="E63" s="384"/>
      <c r="F63" s="384"/>
      <c r="G63" s="1"/>
      <c r="H63" s="1"/>
      <c r="I63" s="1"/>
      <c r="J63" s="1"/>
      <c r="K63" s="1"/>
      <c r="L63" s="1"/>
      <c r="M63" s="1"/>
      <c r="N63" s="1"/>
      <c r="O63" s="1"/>
      <c r="P63" s="1"/>
      <c r="Q63" s="1"/>
      <c r="R63" s="1"/>
      <c r="S63" s="1"/>
      <c r="T63" s="1"/>
      <c r="U63" s="1"/>
      <c r="V63" s="1"/>
      <c r="W63" s="1"/>
      <c r="X63" s="1"/>
      <c r="Y63" s="1"/>
      <c r="Z63" s="1"/>
    </row>
    <row r="64" spans="1:26" ht="15" customHeight="1">
      <c r="A64" s="4"/>
      <c r="B64" s="466"/>
      <c r="C64" s="384"/>
      <c r="D64" s="384"/>
      <c r="E64" s="384"/>
      <c r="F64" s="384"/>
      <c r="G64" s="1"/>
      <c r="H64" s="1"/>
      <c r="I64" s="1"/>
      <c r="J64" s="1"/>
      <c r="K64" s="1"/>
      <c r="L64" s="1"/>
      <c r="M64" s="1"/>
      <c r="N64" s="1"/>
      <c r="O64" s="1"/>
      <c r="P64" s="1"/>
      <c r="Q64" s="1"/>
      <c r="R64" s="1"/>
      <c r="S64" s="1"/>
      <c r="T64" s="1"/>
      <c r="U64" s="1"/>
      <c r="V64" s="1"/>
      <c r="W64" s="1"/>
      <c r="X64" s="1"/>
      <c r="Y64" s="1"/>
      <c r="Z64" s="1"/>
    </row>
    <row r="65" spans="1:26" ht="14.25" customHeight="1">
      <c r="A65" s="4"/>
      <c r="B65" s="58"/>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49"/>
      <c r="C66" s="228" t="s">
        <v>806</v>
      </c>
      <c r="D66" s="150" t="s">
        <v>807</v>
      </c>
      <c r="E66" s="66" t="s">
        <v>808</v>
      </c>
      <c r="F66" s="66" t="s">
        <v>809</v>
      </c>
      <c r="G66" s="1"/>
      <c r="H66" s="1"/>
      <c r="I66" s="1"/>
      <c r="J66" s="1"/>
      <c r="K66" s="1"/>
      <c r="L66" s="1"/>
      <c r="M66" s="1"/>
      <c r="N66" s="1"/>
      <c r="O66" s="1"/>
      <c r="P66" s="1"/>
      <c r="Q66" s="1"/>
      <c r="R66" s="1"/>
      <c r="S66" s="1"/>
      <c r="T66" s="1"/>
      <c r="U66" s="1"/>
      <c r="V66" s="1"/>
      <c r="W66" s="1"/>
      <c r="X66" s="1"/>
      <c r="Y66" s="1"/>
      <c r="Z66" s="1"/>
    </row>
    <row r="67" spans="1:26" ht="36">
      <c r="A67" s="4"/>
      <c r="B67" s="151" t="s">
        <v>164</v>
      </c>
      <c r="C67" s="343" t="s">
        <v>810</v>
      </c>
      <c r="D67" s="152">
        <v>355</v>
      </c>
      <c r="E67" s="152">
        <v>1434</v>
      </c>
      <c r="F67" s="152">
        <v>152</v>
      </c>
      <c r="G67" s="1"/>
      <c r="H67" s="1"/>
      <c r="I67" s="1"/>
      <c r="J67" s="1"/>
      <c r="K67" s="1"/>
      <c r="L67" s="1"/>
      <c r="M67" s="1"/>
      <c r="N67" s="1"/>
      <c r="O67" s="1"/>
      <c r="P67" s="1"/>
      <c r="Q67" s="1"/>
      <c r="R67" s="1"/>
      <c r="S67" s="1"/>
      <c r="T67" s="1"/>
      <c r="U67" s="1"/>
      <c r="V67" s="1"/>
      <c r="W67" s="1"/>
      <c r="X67" s="1"/>
      <c r="Y67" s="1"/>
      <c r="Z67" s="1"/>
    </row>
    <row r="68" spans="1:26" ht="24">
      <c r="A68" s="4"/>
      <c r="B68" s="151" t="s">
        <v>166</v>
      </c>
      <c r="C68" s="343" t="s">
        <v>811</v>
      </c>
      <c r="D68" s="152">
        <v>300</v>
      </c>
      <c r="E68" s="152">
        <v>1015</v>
      </c>
      <c r="F68" s="152">
        <v>96</v>
      </c>
      <c r="G68" s="1"/>
      <c r="H68" s="1"/>
      <c r="I68" s="1"/>
      <c r="J68" s="1"/>
      <c r="K68" s="1"/>
      <c r="L68" s="1"/>
      <c r="M68" s="1"/>
      <c r="N68" s="1"/>
      <c r="O68" s="1"/>
      <c r="P68" s="1"/>
      <c r="Q68" s="1"/>
      <c r="R68" s="1"/>
      <c r="S68" s="1"/>
      <c r="T68" s="1"/>
      <c r="U68" s="1"/>
      <c r="V68" s="1"/>
      <c r="W68" s="1"/>
      <c r="X68" s="1"/>
      <c r="Y68" s="1"/>
      <c r="Z68" s="1"/>
    </row>
    <row r="69" spans="1:26" ht="24">
      <c r="A69" s="4"/>
      <c r="B69" s="151" t="s">
        <v>168</v>
      </c>
      <c r="C69" s="343" t="s">
        <v>812</v>
      </c>
      <c r="D69" s="152">
        <v>181</v>
      </c>
      <c r="E69" s="152">
        <v>687</v>
      </c>
      <c r="F69" s="152">
        <v>79</v>
      </c>
      <c r="G69" s="1"/>
      <c r="H69" s="1"/>
      <c r="I69" s="1"/>
      <c r="J69" s="1"/>
      <c r="K69" s="1"/>
      <c r="L69" s="1"/>
      <c r="M69" s="1"/>
      <c r="N69" s="1"/>
      <c r="O69" s="1"/>
      <c r="P69" s="1"/>
      <c r="Q69" s="1"/>
      <c r="R69" s="1"/>
      <c r="S69" s="1"/>
      <c r="T69" s="1"/>
      <c r="U69" s="1"/>
      <c r="V69" s="1"/>
      <c r="W69" s="1"/>
      <c r="X69" s="1"/>
      <c r="Y69" s="1"/>
      <c r="Z69" s="1"/>
    </row>
    <row r="70" spans="1:26" ht="24">
      <c r="A70" s="4"/>
      <c r="B70" s="151" t="s">
        <v>170</v>
      </c>
      <c r="C70" s="343" t="s">
        <v>813</v>
      </c>
      <c r="D70" s="152">
        <v>181</v>
      </c>
      <c r="E70" s="152">
        <v>685</v>
      </c>
      <c r="F70" s="152">
        <v>78</v>
      </c>
      <c r="G70" s="1"/>
      <c r="H70" s="1"/>
      <c r="I70" s="1"/>
      <c r="J70" s="1"/>
      <c r="K70" s="1"/>
      <c r="L70" s="1"/>
      <c r="M70" s="1"/>
      <c r="N70" s="1"/>
      <c r="O70" s="1"/>
      <c r="P70" s="1"/>
      <c r="Q70" s="1"/>
      <c r="R70" s="1"/>
      <c r="S70" s="1"/>
      <c r="T70" s="1"/>
      <c r="U70" s="1"/>
      <c r="V70" s="1"/>
      <c r="W70" s="1"/>
      <c r="X70" s="1"/>
      <c r="Y70" s="1"/>
      <c r="Z70" s="1"/>
    </row>
    <row r="71" spans="1:26" ht="24">
      <c r="A71" s="4"/>
      <c r="B71" s="151" t="s">
        <v>172</v>
      </c>
      <c r="C71" s="343" t="s">
        <v>1210</v>
      </c>
      <c r="D71" s="152">
        <v>120</v>
      </c>
      <c r="E71" s="152">
        <v>552</v>
      </c>
      <c r="F71" s="152">
        <v>70</v>
      </c>
      <c r="G71" s="1"/>
      <c r="H71" s="1"/>
      <c r="I71" s="1"/>
      <c r="J71" s="1"/>
      <c r="K71" s="1"/>
      <c r="L71" s="1"/>
      <c r="M71" s="1"/>
      <c r="N71" s="1"/>
      <c r="O71" s="1"/>
      <c r="P71" s="1"/>
      <c r="Q71" s="1"/>
      <c r="R71" s="1"/>
      <c r="S71" s="1"/>
      <c r="T71" s="1"/>
      <c r="U71" s="1"/>
      <c r="V71" s="1"/>
      <c r="W71" s="1"/>
      <c r="X71" s="1"/>
      <c r="Y71" s="1"/>
      <c r="Z71" s="1"/>
    </row>
    <row r="72" spans="1:26" ht="24">
      <c r="A72" s="4"/>
      <c r="B72" s="151" t="s">
        <v>174</v>
      </c>
      <c r="C72" s="343" t="s">
        <v>814</v>
      </c>
      <c r="D72" s="152">
        <v>140</v>
      </c>
      <c r="E72" s="152">
        <v>575</v>
      </c>
      <c r="F72" s="152">
        <v>70</v>
      </c>
      <c r="G72" s="1"/>
      <c r="H72" s="1"/>
      <c r="I72" s="1"/>
      <c r="J72" s="1"/>
      <c r="K72" s="1"/>
      <c r="L72" s="1"/>
      <c r="M72" s="1"/>
      <c r="N72" s="1"/>
      <c r="O72" s="1"/>
      <c r="P72" s="1"/>
      <c r="Q72" s="1"/>
      <c r="R72" s="1"/>
      <c r="S72" s="1"/>
      <c r="T72" s="1"/>
      <c r="U72" s="1"/>
      <c r="V72" s="1"/>
      <c r="W72" s="1"/>
      <c r="X72" s="1"/>
      <c r="Y72" s="1"/>
      <c r="Z72" s="1"/>
    </row>
    <row r="73" spans="1:26" ht="24">
      <c r="A73" s="4"/>
      <c r="B73" s="151" t="s">
        <v>176</v>
      </c>
      <c r="C73" s="343" t="s">
        <v>815</v>
      </c>
      <c r="D73" s="152">
        <v>158</v>
      </c>
      <c r="E73" s="152">
        <v>566</v>
      </c>
      <c r="F73" s="152">
        <v>58</v>
      </c>
      <c r="G73" s="1"/>
      <c r="H73" s="1"/>
      <c r="I73" s="1"/>
      <c r="J73" s="1"/>
      <c r="K73" s="1"/>
      <c r="L73" s="1"/>
      <c r="M73" s="1"/>
      <c r="N73" s="1"/>
      <c r="O73" s="1"/>
      <c r="P73" s="1"/>
      <c r="Q73" s="1"/>
      <c r="R73" s="1"/>
      <c r="S73" s="1"/>
      <c r="T73" s="1"/>
      <c r="U73" s="1"/>
      <c r="V73" s="1"/>
      <c r="W73" s="1"/>
      <c r="X73" s="1"/>
      <c r="Y73" s="1"/>
      <c r="Z73" s="1"/>
    </row>
    <row r="74" spans="1:26" ht="36">
      <c r="A74" s="4"/>
      <c r="B74" s="151" t="s">
        <v>178</v>
      </c>
      <c r="C74" s="343" t="s">
        <v>816</v>
      </c>
      <c r="D74" s="152">
        <v>52</v>
      </c>
      <c r="E74" s="152">
        <v>171</v>
      </c>
      <c r="F74" s="152">
        <v>11</v>
      </c>
      <c r="G74" s="1"/>
      <c r="H74" s="1"/>
      <c r="I74" s="1"/>
      <c r="J74" s="1"/>
      <c r="K74" s="1"/>
      <c r="L74" s="1"/>
      <c r="M74" s="1"/>
      <c r="N74" s="1"/>
      <c r="O74" s="1"/>
      <c r="P74" s="1"/>
      <c r="Q74" s="1"/>
      <c r="R74" s="1"/>
      <c r="S74" s="1"/>
      <c r="T74" s="1"/>
      <c r="U74" s="1"/>
      <c r="V74" s="1"/>
      <c r="W74" s="1"/>
      <c r="X74" s="1"/>
      <c r="Y74" s="1"/>
      <c r="Z74" s="1"/>
    </row>
    <row r="75" spans="1:26" ht="72">
      <c r="A75" s="4"/>
      <c r="B75" s="151" t="s">
        <v>817</v>
      </c>
      <c r="C75" s="343" t="s">
        <v>818</v>
      </c>
      <c r="D75" s="153">
        <v>0.71970000000000001</v>
      </c>
      <c r="E75" s="153">
        <v>0.65</v>
      </c>
      <c r="F75" s="153">
        <v>0.45</v>
      </c>
      <c r="G75" s="1"/>
      <c r="H75" s="1"/>
      <c r="I75" s="1"/>
      <c r="J75" s="1"/>
      <c r="K75" s="1"/>
      <c r="L75" s="1"/>
      <c r="M75" s="1"/>
      <c r="N75" s="1"/>
      <c r="O75" s="1"/>
      <c r="P75" s="1"/>
      <c r="Q75" s="1"/>
      <c r="R75" s="1"/>
      <c r="S75" s="1"/>
      <c r="T75" s="1"/>
      <c r="U75" s="1"/>
      <c r="V75" s="1"/>
      <c r="W75" s="1"/>
      <c r="X75" s="1"/>
      <c r="Y75" s="1"/>
      <c r="Z75" s="1"/>
    </row>
    <row r="76" spans="1:26" ht="48">
      <c r="A76" s="4"/>
      <c r="B76" s="151" t="s">
        <v>819</v>
      </c>
      <c r="C76" s="343" t="s">
        <v>820</v>
      </c>
      <c r="D76" s="154">
        <v>13639</v>
      </c>
      <c r="E76" s="154">
        <v>14409</v>
      </c>
      <c r="F76" s="154">
        <v>9206</v>
      </c>
      <c r="G76" s="1"/>
      <c r="H76" s="1"/>
      <c r="I76" s="1"/>
      <c r="J76" s="1"/>
      <c r="K76" s="1"/>
      <c r="L76" s="1"/>
      <c r="M76" s="1"/>
      <c r="N76" s="1"/>
      <c r="O76" s="1"/>
      <c r="P76" s="1"/>
      <c r="Q76" s="1"/>
      <c r="R76" s="1"/>
      <c r="S76" s="1"/>
      <c r="T76" s="1"/>
      <c r="U76" s="1"/>
      <c r="V76" s="1"/>
      <c r="W76" s="1"/>
      <c r="X76" s="1"/>
      <c r="Y76" s="1"/>
      <c r="Z76" s="1"/>
    </row>
    <row r="77" spans="1:26" ht="24">
      <c r="A77" s="4"/>
      <c r="B77" s="155" t="s">
        <v>821</v>
      </c>
      <c r="C77" s="344" t="s">
        <v>822</v>
      </c>
      <c r="D77" s="154">
        <v>9377</v>
      </c>
      <c r="E77" s="154">
        <v>8993</v>
      </c>
      <c r="F77" s="154">
        <v>5769</v>
      </c>
      <c r="G77" s="1"/>
      <c r="H77" s="1"/>
      <c r="I77" s="1"/>
      <c r="J77" s="1"/>
      <c r="K77" s="1"/>
      <c r="L77" s="1"/>
      <c r="M77" s="1"/>
      <c r="N77" s="1"/>
      <c r="O77" s="1"/>
      <c r="P77" s="1"/>
      <c r="Q77" s="1"/>
      <c r="R77" s="1"/>
      <c r="S77" s="1"/>
      <c r="T77" s="1"/>
      <c r="U77" s="1"/>
      <c r="V77" s="1"/>
      <c r="W77" s="1"/>
      <c r="X77" s="1"/>
      <c r="Y77" s="1"/>
      <c r="Z77" s="1"/>
    </row>
    <row r="78" spans="1:26" ht="36">
      <c r="A78" s="4"/>
      <c r="B78" s="151" t="s">
        <v>823</v>
      </c>
      <c r="C78" s="343" t="s">
        <v>824</v>
      </c>
      <c r="D78" s="154">
        <v>5464</v>
      </c>
      <c r="E78" s="154">
        <v>6196</v>
      </c>
      <c r="F78" s="154">
        <v>5149</v>
      </c>
      <c r="G78" s="1"/>
      <c r="H78" s="1"/>
      <c r="I78" s="1"/>
      <c r="J78" s="1"/>
      <c r="K78" s="1"/>
      <c r="L78" s="1"/>
      <c r="M78" s="1"/>
      <c r="N78" s="1"/>
      <c r="O78" s="1"/>
      <c r="P78" s="1"/>
      <c r="Q78" s="1"/>
      <c r="R78" s="1"/>
      <c r="S78" s="1"/>
      <c r="T78" s="1"/>
      <c r="U78" s="1"/>
      <c r="V78" s="1"/>
      <c r="W78" s="1"/>
      <c r="X78" s="1"/>
      <c r="Y78" s="1"/>
      <c r="Z78" s="1"/>
    </row>
    <row r="79" spans="1:26" ht="48">
      <c r="A79" s="4"/>
      <c r="B79" s="151" t="s">
        <v>825</v>
      </c>
      <c r="C79" s="343" t="s">
        <v>826</v>
      </c>
      <c r="D79" s="154">
        <v>3130</v>
      </c>
      <c r="E79" s="154">
        <v>4054</v>
      </c>
      <c r="F79" s="154">
        <v>4469</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827</v>
      </c>
      <c r="B81" s="416" t="s">
        <v>828</v>
      </c>
      <c r="C81" s="384"/>
      <c r="D81" s="384"/>
      <c r="E81" s="384"/>
      <c r="F81" s="384"/>
      <c r="G81" s="1"/>
      <c r="H81" s="1"/>
      <c r="I81" s="1"/>
      <c r="J81" s="1"/>
      <c r="K81" s="1"/>
      <c r="L81" s="1"/>
      <c r="M81" s="1"/>
      <c r="N81" s="1"/>
      <c r="O81" s="1"/>
      <c r="P81" s="1"/>
      <c r="Q81" s="1"/>
      <c r="R81" s="1"/>
      <c r="S81" s="1"/>
      <c r="T81" s="1"/>
      <c r="U81" s="1"/>
      <c r="V81" s="1"/>
      <c r="W81" s="1"/>
      <c r="X81" s="1"/>
      <c r="Y81" s="1"/>
      <c r="Z81" s="1"/>
    </row>
    <row r="82" spans="1:26" ht="13.5" customHeight="1">
      <c r="A82" s="4"/>
      <c r="B82" s="398" t="s">
        <v>829</v>
      </c>
      <c r="C82" s="384"/>
      <c r="D82" s="384"/>
      <c r="E82" s="384"/>
      <c r="F82" s="384"/>
      <c r="G82" s="1"/>
      <c r="H82" s="1"/>
      <c r="I82" s="1"/>
      <c r="J82" s="1"/>
      <c r="K82" s="1"/>
      <c r="L82" s="1"/>
      <c r="M82" s="1"/>
      <c r="N82" s="1"/>
      <c r="O82" s="1"/>
      <c r="P82" s="1"/>
      <c r="Q82" s="1"/>
      <c r="R82" s="1"/>
      <c r="S82" s="1"/>
      <c r="T82" s="1"/>
      <c r="U82" s="1"/>
      <c r="V82" s="1"/>
      <c r="W82" s="1"/>
      <c r="X82" s="1"/>
      <c r="Y82" s="1"/>
      <c r="Z82" s="1"/>
    </row>
    <row r="83" spans="1:26" ht="24.75" customHeight="1">
      <c r="A83" s="4"/>
      <c r="B83" s="398" t="s">
        <v>830</v>
      </c>
      <c r="C83" s="384"/>
      <c r="D83" s="384"/>
      <c r="E83" s="384"/>
      <c r="F83" s="384"/>
      <c r="G83" s="1"/>
      <c r="H83" s="1"/>
      <c r="I83" s="1"/>
      <c r="J83" s="1"/>
      <c r="K83" s="1"/>
      <c r="L83" s="1"/>
      <c r="M83" s="1"/>
      <c r="N83" s="1"/>
      <c r="O83" s="1"/>
      <c r="P83" s="1"/>
      <c r="Q83" s="1"/>
      <c r="R83" s="1"/>
      <c r="S83" s="1"/>
      <c r="T83" s="1"/>
      <c r="U83" s="1"/>
      <c r="V83" s="1"/>
      <c r="W83" s="1"/>
      <c r="X83" s="1"/>
      <c r="Y83" s="1"/>
      <c r="Z83" s="1"/>
    </row>
    <row r="84" spans="1:26" ht="23.25" customHeight="1">
      <c r="A84" s="4"/>
      <c r="B84" s="483"/>
      <c r="C84" s="396"/>
      <c r="D84" s="396"/>
      <c r="E84" s="396"/>
      <c r="F84" s="396"/>
      <c r="G84" s="1"/>
      <c r="H84" s="1"/>
      <c r="I84" s="1"/>
      <c r="J84" s="1"/>
      <c r="K84" s="1"/>
      <c r="L84" s="1"/>
      <c r="M84" s="1"/>
      <c r="N84" s="1"/>
      <c r="O84" s="1"/>
      <c r="P84" s="1"/>
      <c r="Q84" s="1"/>
      <c r="R84" s="1"/>
      <c r="S84" s="1"/>
      <c r="T84" s="1"/>
      <c r="U84" s="1"/>
      <c r="V84" s="1"/>
      <c r="W84" s="1"/>
      <c r="X84" s="1"/>
      <c r="Y84" s="1"/>
      <c r="Z84" s="1"/>
    </row>
    <row r="85" spans="1:26" ht="48">
      <c r="A85" s="4"/>
      <c r="B85" s="149"/>
      <c r="C85" s="229" t="s">
        <v>831</v>
      </c>
      <c r="D85" s="66" t="s">
        <v>832</v>
      </c>
      <c r="E85" s="66" t="s">
        <v>833</v>
      </c>
      <c r="F85" s="66" t="s">
        <v>809</v>
      </c>
      <c r="G85" s="1"/>
      <c r="H85" s="1"/>
      <c r="I85" s="1"/>
      <c r="J85" s="1"/>
      <c r="K85" s="1"/>
      <c r="L85" s="1"/>
      <c r="M85" s="1"/>
      <c r="N85" s="1"/>
      <c r="O85" s="1"/>
      <c r="P85" s="1"/>
      <c r="Q85" s="1"/>
      <c r="R85" s="1"/>
      <c r="S85" s="1"/>
      <c r="T85" s="1"/>
      <c r="U85" s="1"/>
      <c r="V85" s="1"/>
      <c r="W85" s="1"/>
      <c r="X85" s="1"/>
      <c r="Y85" s="1"/>
      <c r="Z85" s="1"/>
    </row>
    <row r="86" spans="1:26" ht="60">
      <c r="A86" s="4"/>
      <c r="B86" s="156" t="s">
        <v>834</v>
      </c>
      <c r="C86" s="343" t="s">
        <v>835</v>
      </c>
      <c r="D86" s="152">
        <v>99</v>
      </c>
      <c r="E86" s="152">
        <v>263</v>
      </c>
      <c r="F86" s="152">
        <v>8</v>
      </c>
      <c r="G86" s="1"/>
      <c r="H86" s="1"/>
      <c r="I86" s="1"/>
      <c r="J86" s="1"/>
      <c r="K86" s="1"/>
      <c r="L86" s="1"/>
      <c r="M86" s="1"/>
      <c r="N86" s="1"/>
      <c r="O86" s="1"/>
      <c r="P86" s="1"/>
      <c r="Q86" s="1"/>
      <c r="R86" s="1"/>
      <c r="S86" s="1"/>
      <c r="T86" s="1"/>
      <c r="U86" s="1"/>
      <c r="V86" s="1"/>
      <c r="W86" s="1"/>
      <c r="X86" s="1"/>
      <c r="Y86" s="1"/>
      <c r="Z86" s="1"/>
    </row>
    <row r="87" spans="1:26" ht="36">
      <c r="A87" s="4"/>
      <c r="B87" s="156" t="s">
        <v>836</v>
      </c>
      <c r="C87" s="343" t="s">
        <v>837</v>
      </c>
      <c r="D87" s="157">
        <v>7234</v>
      </c>
      <c r="E87" s="157">
        <v>6717</v>
      </c>
      <c r="F87" s="157">
        <v>3784</v>
      </c>
      <c r="G87" s="1"/>
      <c r="H87" s="1"/>
      <c r="I87" s="1"/>
      <c r="J87" s="1"/>
      <c r="K87" s="1"/>
      <c r="L87" s="1"/>
      <c r="M87" s="1"/>
      <c r="N87" s="1"/>
      <c r="O87" s="1"/>
      <c r="P87" s="1"/>
      <c r="Q87" s="1"/>
      <c r="R87" s="1"/>
      <c r="S87" s="1"/>
      <c r="T87" s="1"/>
      <c r="U87" s="1"/>
      <c r="V87" s="1"/>
      <c r="W87" s="1"/>
      <c r="X87" s="1"/>
      <c r="Y87" s="1"/>
      <c r="Z87" s="1"/>
    </row>
    <row r="88" spans="1:26" ht="36">
      <c r="A88" s="4"/>
      <c r="B88" s="156" t="s">
        <v>838</v>
      </c>
      <c r="C88" s="343" t="s">
        <v>839</v>
      </c>
      <c r="D88" s="152">
        <v>105</v>
      </c>
      <c r="E88" s="152">
        <v>275</v>
      </c>
      <c r="F88" s="152">
        <v>9</v>
      </c>
      <c r="G88" s="1"/>
      <c r="H88" s="1"/>
      <c r="I88" s="1"/>
      <c r="J88" s="1"/>
      <c r="K88" s="1"/>
      <c r="L88" s="1"/>
      <c r="M88" s="1"/>
      <c r="N88" s="1"/>
      <c r="O88" s="1"/>
      <c r="P88" s="1"/>
      <c r="Q88" s="1"/>
      <c r="R88" s="1"/>
      <c r="S88" s="1"/>
      <c r="T88" s="1"/>
      <c r="U88" s="1"/>
      <c r="V88" s="1"/>
      <c r="W88" s="1"/>
      <c r="X88" s="1"/>
      <c r="Y88" s="1"/>
      <c r="Z88" s="1"/>
    </row>
    <row r="89" spans="1:26" ht="36">
      <c r="A89" s="4"/>
      <c r="B89" s="156" t="s">
        <v>840</v>
      </c>
      <c r="C89" s="343" t="s">
        <v>1211</v>
      </c>
      <c r="D89" s="157">
        <v>8128</v>
      </c>
      <c r="E89" s="157">
        <v>7549</v>
      </c>
      <c r="F89" s="157">
        <v>3952</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58"/>
      <c r="C91" s="481"/>
      <c r="D91" s="384"/>
      <c r="E91" s="384"/>
      <c r="F91" s="384"/>
      <c r="G91" s="1"/>
      <c r="H91" s="1"/>
      <c r="I91" s="1"/>
      <c r="J91" s="1"/>
      <c r="K91" s="1"/>
      <c r="L91" s="1"/>
      <c r="M91" s="1"/>
      <c r="N91" s="1"/>
      <c r="O91" s="1"/>
      <c r="P91" s="1"/>
      <c r="Q91" s="1"/>
      <c r="R91" s="1"/>
      <c r="S91" s="1"/>
      <c r="T91" s="1"/>
      <c r="U91" s="1"/>
      <c r="V91" s="1"/>
      <c r="W91" s="1"/>
      <c r="X91" s="1"/>
      <c r="Y91" s="1"/>
      <c r="Z91" s="1"/>
    </row>
    <row r="92" spans="1:26" ht="13.5" customHeight="1">
      <c r="A92" s="4"/>
      <c r="B92" s="158"/>
      <c r="C92" s="76" t="s">
        <v>841</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158"/>
      <c r="C93" s="488" t="s">
        <v>842</v>
      </c>
      <c r="D93" s="384"/>
      <c r="E93" s="384"/>
      <c r="F93" s="384"/>
      <c r="G93" s="1"/>
      <c r="H93" s="1"/>
      <c r="I93" s="1"/>
      <c r="J93" s="1"/>
      <c r="K93" s="1"/>
      <c r="L93" s="1"/>
      <c r="M93" s="1"/>
      <c r="N93" s="1"/>
      <c r="O93" s="1"/>
      <c r="P93" s="1"/>
      <c r="Q93" s="1"/>
      <c r="R93" s="1"/>
      <c r="S93" s="1"/>
      <c r="T93" s="1"/>
      <c r="U93" s="1"/>
      <c r="V93" s="1"/>
      <c r="W93" s="1"/>
      <c r="X93" s="1"/>
      <c r="Y93" s="1"/>
      <c r="Z93" s="1"/>
    </row>
    <row r="94" spans="1:26" ht="14.25" customHeight="1">
      <c r="A94" s="4"/>
      <c r="B94" s="158"/>
      <c r="C94" s="472" t="s">
        <v>843</v>
      </c>
      <c r="D94" s="384"/>
      <c r="E94" s="384"/>
      <c r="F94" s="384"/>
      <c r="G94" s="1"/>
      <c r="H94" s="1"/>
      <c r="I94" s="1"/>
      <c r="J94" s="1"/>
      <c r="K94" s="1"/>
      <c r="L94" s="1"/>
      <c r="M94" s="1"/>
      <c r="N94" s="1"/>
      <c r="O94" s="1"/>
      <c r="P94" s="1"/>
      <c r="Q94" s="1"/>
      <c r="R94" s="1"/>
      <c r="S94" s="1"/>
      <c r="T94" s="1"/>
      <c r="U94" s="1"/>
      <c r="V94" s="1"/>
      <c r="W94" s="1"/>
      <c r="X94" s="1"/>
      <c r="Y94" s="1"/>
      <c r="Z94" s="1"/>
    </row>
    <row r="95" spans="1:26" ht="14.25" customHeight="1">
      <c r="A95" s="4"/>
      <c r="B95" s="158"/>
      <c r="C95" s="472" t="s">
        <v>844</v>
      </c>
      <c r="D95" s="384"/>
      <c r="E95" s="384"/>
      <c r="F95" s="384"/>
      <c r="G95" s="1"/>
      <c r="H95" s="1"/>
      <c r="I95" s="1"/>
      <c r="J95" s="1"/>
      <c r="K95" s="1"/>
      <c r="L95" s="1"/>
      <c r="M95" s="1"/>
      <c r="N95" s="1"/>
      <c r="O95" s="1"/>
      <c r="P95" s="1"/>
      <c r="Q95" s="1"/>
      <c r="R95" s="1"/>
      <c r="S95" s="1"/>
      <c r="T95" s="1"/>
      <c r="U95" s="1"/>
      <c r="V95" s="1"/>
      <c r="W95" s="1"/>
      <c r="X95" s="1"/>
      <c r="Y95" s="1"/>
      <c r="Z95" s="1"/>
    </row>
    <row r="96" spans="1:26" ht="14.25" customHeight="1">
      <c r="A96" s="4"/>
      <c r="B96" s="158"/>
      <c r="C96" s="472" t="s">
        <v>845</v>
      </c>
      <c r="D96" s="384"/>
      <c r="E96" s="384"/>
      <c r="F96" s="384"/>
      <c r="G96" s="1"/>
      <c r="H96" s="1"/>
      <c r="I96" s="1"/>
      <c r="J96" s="1"/>
      <c r="K96" s="1"/>
      <c r="L96" s="1"/>
      <c r="M96" s="1"/>
      <c r="N96" s="1"/>
      <c r="O96" s="1"/>
      <c r="P96" s="1"/>
      <c r="Q96" s="1"/>
      <c r="R96" s="1"/>
      <c r="S96" s="1"/>
      <c r="T96" s="1"/>
      <c r="U96" s="1"/>
      <c r="V96" s="1"/>
      <c r="W96" s="1"/>
      <c r="X96" s="1"/>
      <c r="Y96" s="1"/>
      <c r="Z96" s="1"/>
    </row>
    <row r="97" spans="1:26" ht="14.25" customHeight="1">
      <c r="A97" s="4"/>
      <c r="B97" s="158"/>
      <c r="C97" s="472" t="s">
        <v>846</v>
      </c>
      <c r="D97" s="384"/>
      <c r="E97" s="384"/>
      <c r="F97" s="384"/>
      <c r="G97" s="1"/>
      <c r="H97" s="1"/>
      <c r="I97" s="1"/>
      <c r="J97" s="1"/>
      <c r="K97" s="1"/>
      <c r="L97" s="1"/>
      <c r="M97" s="1"/>
      <c r="N97" s="1"/>
      <c r="O97" s="1"/>
      <c r="P97" s="1"/>
      <c r="Q97" s="1"/>
      <c r="R97" s="1"/>
      <c r="S97" s="1"/>
      <c r="T97" s="1"/>
      <c r="U97" s="1"/>
      <c r="V97" s="1"/>
      <c r="W97" s="1"/>
      <c r="X97" s="1"/>
      <c r="Y97" s="1"/>
      <c r="Z97" s="1"/>
    </row>
    <row r="98" spans="1:26" ht="14.25" customHeight="1">
      <c r="A98" s="4"/>
      <c r="B98" s="158"/>
      <c r="C98" s="472" t="s">
        <v>847</v>
      </c>
      <c r="D98" s="384"/>
      <c r="E98" s="384"/>
      <c r="F98" s="384"/>
      <c r="G98" s="1"/>
      <c r="H98" s="1"/>
      <c r="I98" s="1"/>
      <c r="J98" s="1"/>
      <c r="K98" s="1"/>
      <c r="L98" s="1"/>
      <c r="M98" s="1"/>
      <c r="N98" s="1"/>
      <c r="O98" s="1"/>
      <c r="P98" s="1"/>
      <c r="Q98" s="1"/>
      <c r="R98" s="1"/>
      <c r="S98" s="1"/>
      <c r="T98" s="1"/>
      <c r="U98" s="1"/>
      <c r="V98" s="1"/>
      <c r="W98" s="1"/>
      <c r="X98" s="1"/>
      <c r="Y98" s="1"/>
      <c r="Z98" s="1"/>
    </row>
    <row r="99" spans="1:26" ht="14.25" customHeight="1">
      <c r="A99" s="4"/>
      <c r="B99" s="158"/>
      <c r="C99" s="472" t="s">
        <v>848</v>
      </c>
      <c r="D99" s="384"/>
      <c r="E99" s="384"/>
      <c r="F99" s="384"/>
      <c r="G99" s="1"/>
      <c r="H99" s="1"/>
      <c r="I99" s="1"/>
      <c r="J99" s="1"/>
      <c r="K99" s="1"/>
      <c r="L99" s="1"/>
      <c r="M99" s="1"/>
      <c r="N99" s="1"/>
      <c r="O99" s="1"/>
      <c r="P99" s="1"/>
      <c r="Q99" s="1"/>
      <c r="R99" s="1"/>
      <c r="S99" s="1"/>
      <c r="T99" s="1"/>
      <c r="U99" s="1"/>
      <c r="V99" s="1"/>
      <c r="W99" s="1"/>
      <c r="X99" s="1"/>
      <c r="Y99" s="1"/>
      <c r="Z99" s="1"/>
    </row>
    <row r="100" spans="1:26" ht="27.75" customHeight="1">
      <c r="A100" s="4"/>
      <c r="B100" s="158"/>
      <c r="C100" s="472" t="s">
        <v>849</v>
      </c>
      <c r="D100" s="384"/>
      <c r="E100" s="384"/>
      <c r="F100" s="38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58"/>
      <c r="C101" s="430"/>
      <c r="D101" s="384"/>
      <c r="E101" s="384"/>
      <c r="F101" s="38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850</v>
      </c>
      <c r="B103" s="416" t="s">
        <v>851</v>
      </c>
      <c r="C103" s="384"/>
      <c r="D103" s="384"/>
      <c r="E103" s="401"/>
      <c r="F103" s="159">
        <v>258</v>
      </c>
      <c r="G103" s="1"/>
      <c r="H103" s="1"/>
      <c r="I103" s="1"/>
      <c r="J103" s="1"/>
      <c r="K103" s="1"/>
      <c r="L103" s="1"/>
      <c r="M103" s="1"/>
      <c r="N103" s="1"/>
      <c r="O103" s="1"/>
      <c r="P103" s="1"/>
      <c r="Q103" s="1"/>
      <c r="R103" s="1"/>
      <c r="S103" s="1"/>
      <c r="T103" s="1"/>
      <c r="U103" s="1"/>
      <c r="V103" s="1"/>
      <c r="W103" s="1"/>
      <c r="X103" s="1"/>
      <c r="Y103" s="1"/>
      <c r="Z103" s="1"/>
    </row>
    <row r="104" spans="1:26" ht="66" customHeight="1">
      <c r="A104" s="74"/>
      <c r="B104" s="489"/>
      <c r="C104" s="384"/>
      <c r="D104" s="384"/>
      <c r="E104" s="384"/>
      <c r="F104" s="384"/>
      <c r="G104" s="1"/>
      <c r="H104" s="1"/>
      <c r="I104" s="1"/>
      <c r="J104" s="1"/>
      <c r="K104" s="1"/>
      <c r="L104" s="1"/>
      <c r="M104" s="1"/>
      <c r="N104" s="1"/>
      <c r="O104" s="1"/>
      <c r="P104" s="1"/>
      <c r="Q104" s="1"/>
      <c r="R104" s="1"/>
      <c r="S104" s="1"/>
      <c r="T104" s="1"/>
      <c r="U104" s="1"/>
      <c r="V104" s="1"/>
      <c r="W104" s="1"/>
      <c r="X104" s="1"/>
      <c r="Y104" s="1"/>
      <c r="Z104" s="1"/>
    </row>
    <row r="105" spans="1:26" ht="28.5" customHeight="1">
      <c r="A105" s="387" t="s">
        <v>852</v>
      </c>
      <c r="B105" s="384"/>
      <c r="C105" s="384"/>
      <c r="D105" s="384"/>
      <c r="E105" s="384"/>
      <c r="F105" s="384"/>
      <c r="G105" s="1"/>
      <c r="H105" s="1"/>
      <c r="I105" s="1"/>
      <c r="J105" s="1"/>
      <c r="K105" s="1"/>
      <c r="L105" s="1"/>
      <c r="M105" s="1"/>
      <c r="N105" s="1"/>
      <c r="O105" s="1"/>
      <c r="P105" s="1"/>
      <c r="Q105" s="1"/>
      <c r="R105" s="1"/>
      <c r="S105" s="1"/>
      <c r="T105" s="1"/>
      <c r="U105" s="1"/>
      <c r="V105" s="1"/>
      <c r="W105" s="1"/>
      <c r="X105" s="1"/>
      <c r="Y105" s="1"/>
      <c r="Z105" s="1"/>
    </row>
    <row r="106" spans="1:26" ht="32.25" customHeight="1">
      <c r="A106" s="383" t="s">
        <v>853</v>
      </c>
      <c r="B106" s="384"/>
      <c r="C106" s="384"/>
      <c r="D106" s="384"/>
      <c r="E106" s="384"/>
      <c r="F106" s="384"/>
      <c r="G106" s="1"/>
      <c r="H106" s="1"/>
      <c r="I106" s="1"/>
      <c r="J106" s="1"/>
      <c r="K106" s="1"/>
      <c r="L106" s="1"/>
      <c r="M106" s="1"/>
      <c r="N106" s="1"/>
      <c r="O106" s="1"/>
      <c r="P106" s="1"/>
      <c r="Q106" s="1"/>
      <c r="R106" s="1"/>
      <c r="S106" s="1"/>
      <c r="T106" s="1"/>
      <c r="U106" s="1"/>
      <c r="V106" s="1"/>
      <c r="W106" s="1"/>
      <c r="X106" s="1"/>
      <c r="Y106" s="1"/>
      <c r="Z106" s="1"/>
    </row>
    <row r="107" spans="1:26" ht="47.25" customHeight="1">
      <c r="A107" s="383" t="s">
        <v>854</v>
      </c>
      <c r="B107" s="384"/>
      <c r="C107" s="384"/>
      <c r="D107" s="384"/>
      <c r="E107" s="384"/>
      <c r="F107" s="384"/>
      <c r="G107" s="1"/>
      <c r="H107" s="1"/>
      <c r="I107" s="1"/>
      <c r="J107" s="1"/>
      <c r="K107" s="1"/>
      <c r="L107" s="1"/>
      <c r="M107" s="1"/>
      <c r="N107" s="1"/>
      <c r="O107" s="1"/>
      <c r="P107" s="1"/>
      <c r="Q107" s="1"/>
      <c r="R107" s="1"/>
      <c r="S107" s="1"/>
      <c r="T107" s="1"/>
      <c r="U107" s="1"/>
      <c r="V107" s="1"/>
      <c r="W107" s="1"/>
      <c r="X107" s="1"/>
      <c r="Y107" s="1"/>
      <c r="Z107" s="1"/>
    </row>
    <row r="108" spans="1:26" ht="66" customHeight="1">
      <c r="A108" s="490"/>
      <c r="B108" s="497" t="s">
        <v>855</v>
      </c>
      <c r="C108" s="435"/>
      <c r="D108" s="491" t="s">
        <v>856</v>
      </c>
      <c r="E108" s="493" t="s">
        <v>857</v>
      </c>
      <c r="F108" s="495" t="s">
        <v>858</v>
      </c>
      <c r="G108" s="1"/>
      <c r="H108" s="1"/>
      <c r="I108" s="1"/>
      <c r="J108" s="1"/>
      <c r="K108" s="1"/>
      <c r="L108" s="1"/>
      <c r="M108" s="1"/>
      <c r="N108" s="1"/>
      <c r="O108" s="1"/>
      <c r="P108" s="1"/>
      <c r="Q108" s="1"/>
      <c r="R108" s="1"/>
      <c r="S108" s="1"/>
      <c r="T108" s="1"/>
      <c r="U108" s="1"/>
      <c r="V108" s="1"/>
      <c r="W108" s="1"/>
      <c r="X108" s="1"/>
      <c r="Y108" s="1"/>
      <c r="Z108" s="1"/>
    </row>
    <row r="109" spans="1:26" ht="80.25" customHeight="1">
      <c r="A109" s="401"/>
      <c r="B109" s="436"/>
      <c r="C109" s="437"/>
      <c r="D109" s="492"/>
      <c r="E109" s="494"/>
      <c r="F109" s="496"/>
      <c r="G109" s="1"/>
      <c r="H109" s="1"/>
      <c r="I109" s="1"/>
      <c r="J109" s="1"/>
      <c r="K109" s="1"/>
      <c r="L109" s="1"/>
      <c r="M109" s="1"/>
      <c r="N109" s="1"/>
      <c r="O109" s="1"/>
      <c r="P109" s="1"/>
      <c r="Q109" s="1"/>
      <c r="R109" s="1"/>
      <c r="S109" s="1"/>
      <c r="T109" s="1"/>
      <c r="U109" s="1"/>
      <c r="V109" s="1"/>
      <c r="W109" s="1"/>
      <c r="X109" s="1"/>
      <c r="Y109" s="1"/>
      <c r="Z109" s="1"/>
    </row>
    <row r="110" spans="1:26" ht="66" customHeight="1">
      <c r="A110" s="74"/>
      <c r="B110" s="21" t="s">
        <v>164</v>
      </c>
      <c r="C110" s="160" t="s">
        <v>859</v>
      </c>
      <c r="D110" s="161">
        <v>143</v>
      </c>
      <c r="E110" s="162">
        <f>D110/$F$103</f>
        <v>0.55426356589147285</v>
      </c>
      <c r="F110" s="163">
        <v>27634</v>
      </c>
      <c r="G110" s="1"/>
      <c r="H110" s="1"/>
      <c r="I110" s="1"/>
      <c r="J110" s="1"/>
      <c r="K110" s="1"/>
      <c r="L110" s="1"/>
      <c r="M110" s="1"/>
      <c r="N110" s="1"/>
      <c r="O110" s="1"/>
      <c r="P110" s="1"/>
      <c r="Q110" s="1"/>
      <c r="R110" s="1"/>
      <c r="S110" s="1"/>
      <c r="T110" s="1"/>
      <c r="U110" s="1"/>
      <c r="V110" s="1"/>
      <c r="W110" s="1"/>
      <c r="X110" s="1"/>
      <c r="Y110" s="1"/>
      <c r="Z110" s="1"/>
    </row>
    <row r="111" spans="1:26" ht="56.25" customHeight="1">
      <c r="A111" s="74"/>
      <c r="B111" s="21" t="s">
        <v>166</v>
      </c>
      <c r="C111" s="164" t="s">
        <v>860</v>
      </c>
      <c r="D111" s="165">
        <v>134</v>
      </c>
      <c r="E111" s="162">
        <f t="shared" ref="E111:E114" si="0">D111/$F$103</f>
        <v>0.51937984496124034</v>
      </c>
      <c r="F111" s="136">
        <v>21085</v>
      </c>
      <c r="G111" s="1"/>
      <c r="H111" s="1"/>
      <c r="I111" s="1"/>
      <c r="J111" s="1"/>
      <c r="K111" s="1"/>
      <c r="L111" s="1"/>
      <c r="M111" s="1"/>
      <c r="N111" s="1"/>
      <c r="O111" s="1"/>
      <c r="P111" s="1"/>
      <c r="Q111" s="1"/>
      <c r="R111" s="1"/>
      <c r="S111" s="1"/>
      <c r="T111" s="1"/>
      <c r="U111" s="1"/>
      <c r="V111" s="1"/>
      <c r="W111" s="1"/>
      <c r="X111" s="1"/>
      <c r="Y111" s="1"/>
      <c r="Z111" s="1"/>
    </row>
    <row r="112" spans="1:26" ht="33" customHeight="1">
      <c r="A112" s="74"/>
      <c r="B112" s="21" t="s">
        <v>168</v>
      </c>
      <c r="C112" s="113" t="s">
        <v>861</v>
      </c>
      <c r="D112" s="165">
        <v>0</v>
      </c>
      <c r="E112" s="162">
        <f t="shared" si="0"/>
        <v>0</v>
      </c>
      <c r="F112" s="136">
        <v>0</v>
      </c>
      <c r="G112" s="1"/>
      <c r="H112" s="1"/>
      <c r="I112" s="1"/>
      <c r="J112" s="1"/>
      <c r="K112" s="1"/>
      <c r="L112" s="1"/>
      <c r="M112" s="1"/>
      <c r="N112" s="1"/>
      <c r="O112" s="1"/>
      <c r="P112" s="1"/>
      <c r="Q112" s="1"/>
      <c r="R112" s="1"/>
      <c r="S112" s="1"/>
      <c r="T112" s="1"/>
      <c r="U112" s="1"/>
      <c r="V112" s="1"/>
      <c r="W112" s="1"/>
      <c r="X112" s="1"/>
      <c r="Y112" s="1"/>
      <c r="Z112" s="1"/>
    </row>
    <row r="113" spans="1:26" ht="35.25" customHeight="1">
      <c r="A113" s="74"/>
      <c r="B113" s="21" t="s">
        <v>170</v>
      </c>
      <c r="C113" s="113" t="s">
        <v>862</v>
      </c>
      <c r="D113" s="165">
        <v>0</v>
      </c>
      <c r="E113" s="162">
        <f t="shared" si="0"/>
        <v>0</v>
      </c>
      <c r="F113" s="136">
        <v>0</v>
      </c>
      <c r="G113" s="1"/>
      <c r="H113" s="1"/>
      <c r="I113" s="1"/>
      <c r="J113" s="1"/>
      <c r="K113" s="1"/>
      <c r="L113" s="1"/>
      <c r="M113" s="1"/>
      <c r="N113" s="1"/>
      <c r="O113" s="1"/>
      <c r="P113" s="1"/>
      <c r="Q113" s="1"/>
      <c r="R113" s="1"/>
      <c r="S113" s="1"/>
      <c r="T113" s="1"/>
      <c r="U113" s="1"/>
      <c r="V113" s="1"/>
      <c r="W113" s="1"/>
      <c r="X113" s="1"/>
      <c r="Y113" s="1"/>
      <c r="Z113" s="1"/>
    </row>
    <row r="114" spans="1:26" ht="36.75" customHeight="1">
      <c r="A114" s="74"/>
      <c r="B114" s="21" t="s">
        <v>172</v>
      </c>
      <c r="C114" s="113" t="s">
        <v>863</v>
      </c>
      <c r="D114" s="165">
        <v>25</v>
      </c>
      <c r="E114" s="162">
        <f t="shared" si="0"/>
        <v>9.6899224806201556E-2</v>
      </c>
      <c r="F114" s="136">
        <v>50228</v>
      </c>
      <c r="G114" s="166"/>
      <c r="H114" s="224"/>
      <c r="I114" s="136"/>
      <c r="J114" s="136"/>
      <c r="K114" s="136"/>
      <c r="L114" s="136"/>
      <c r="M114" s="136"/>
      <c r="N114" s="136"/>
      <c r="O114" s="136"/>
      <c r="P114" s="136"/>
      <c r="Q114" s="136"/>
      <c r="R114" s="136"/>
      <c r="S114" s="136"/>
      <c r="T114" s="136"/>
      <c r="U114" s="136"/>
      <c r="V114" s="136"/>
      <c r="W114" s="136"/>
      <c r="X114" s="136"/>
      <c r="Y114" s="136"/>
      <c r="Z114" s="13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4" t="s">
        <v>864</v>
      </c>
      <c r="C116" s="384"/>
      <c r="D116" s="384"/>
      <c r="E116" s="384"/>
      <c r="F116" s="38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167"/>
      <c r="C117" s="416" t="s">
        <v>865</v>
      </c>
      <c r="D117" s="384"/>
      <c r="E117" s="384"/>
      <c r="F117" s="38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167"/>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866</v>
      </c>
      <c r="B119" s="398" t="s">
        <v>867</v>
      </c>
      <c r="C119" s="384"/>
      <c r="D119" s="384"/>
      <c r="E119" s="384"/>
      <c r="F119" s="38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c r="B121" s="445" t="s">
        <v>868</v>
      </c>
      <c r="C121" s="384"/>
      <c r="D121" s="384"/>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c r="B122" s="445" t="s">
        <v>869</v>
      </c>
      <c r="C122" s="384"/>
      <c r="D122" s="384"/>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45" t="s">
        <v>870</v>
      </c>
      <c r="C123" s="384"/>
      <c r="D123" s="384"/>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98" t="s">
        <v>871</v>
      </c>
      <c r="C125" s="384"/>
      <c r="D125" s="384"/>
      <c r="E125" s="401"/>
      <c r="F125" s="168">
        <v>15</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2"/>
      <c r="D126" s="3"/>
      <c r="E126" s="3"/>
      <c r="F126" s="7"/>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98" t="s">
        <v>872</v>
      </c>
      <c r="C127" s="384"/>
      <c r="D127" s="384"/>
      <c r="E127" s="401"/>
      <c r="F127" s="169">
        <v>18621</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70"/>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98" t="s">
        <v>873</v>
      </c>
      <c r="C129" s="384"/>
      <c r="D129" s="384"/>
      <c r="E129" s="401"/>
      <c r="F129" s="169">
        <v>279324</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3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874</v>
      </c>
      <c r="B131" s="398" t="s">
        <v>875</v>
      </c>
      <c r="C131" s="384"/>
      <c r="D131" s="384"/>
      <c r="E131" s="384"/>
      <c r="F131" s="38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4"/>
      <c r="B133" s="445" t="s">
        <v>876</v>
      </c>
      <c r="C133" s="384"/>
      <c r="D133" s="384"/>
      <c r="E133" s="7"/>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4"/>
      <c r="B134" s="445" t="s">
        <v>877</v>
      </c>
      <c r="C134" s="384"/>
      <c r="D134" s="384"/>
      <c r="E134" s="7"/>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4" t="s">
        <v>460</v>
      </c>
      <c r="B135" s="398" t="s">
        <v>614</v>
      </c>
      <c r="C135" s="384"/>
      <c r="D135" s="384"/>
      <c r="E135" s="7"/>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357" t="s">
        <v>1212</v>
      </c>
      <c r="C136" s="356"/>
      <c r="D136" s="356"/>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68" t="s">
        <v>878</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6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879</v>
      </c>
      <c r="B140" s="398" t="s">
        <v>880</v>
      </c>
      <c r="C140" s="398"/>
      <c r="D140" s="398"/>
      <c r="E140" s="398"/>
      <c r="F140" s="398"/>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4" t="s">
        <v>460</v>
      </c>
      <c r="B142" s="477" t="s">
        <v>881</v>
      </c>
      <c r="C142" s="478"/>
      <c r="D142" s="478"/>
      <c r="E142" s="7"/>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4"/>
      <c r="B143" s="477" t="s">
        <v>882</v>
      </c>
      <c r="C143" s="478"/>
      <c r="D143" s="478"/>
      <c r="E143" s="7"/>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4"/>
      <c r="B144" s="477" t="s">
        <v>883</v>
      </c>
      <c r="C144" s="478"/>
      <c r="D144" s="478"/>
      <c r="E144" s="7"/>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4"/>
      <c r="B145" s="477" t="s">
        <v>884</v>
      </c>
      <c r="C145" s="478"/>
      <c r="D145" s="478"/>
      <c r="E145" s="7"/>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4"/>
      <c r="B146" s="477" t="s">
        <v>885</v>
      </c>
      <c r="C146" s="478"/>
      <c r="D146" s="478"/>
      <c r="E146" s="7"/>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4"/>
      <c r="B147" s="477" t="s">
        <v>886</v>
      </c>
      <c r="C147" s="478"/>
      <c r="D147" s="478"/>
      <c r="E147" s="7"/>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4"/>
      <c r="B148" s="456" t="s">
        <v>614</v>
      </c>
      <c r="C148" s="457"/>
      <c r="D148" s="457"/>
      <c r="E148" s="7"/>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22"/>
      <c r="C149" s="422"/>
      <c r="D149" s="422"/>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887</v>
      </c>
      <c r="B151" s="445" t="s">
        <v>888</v>
      </c>
      <c r="C151" s="445"/>
      <c r="D151" s="445"/>
      <c r="E151" s="445"/>
      <c r="F151" s="445"/>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5" t="s">
        <v>889</v>
      </c>
      <c r="D152" s="310">
        <v>45748</v>
      </c>
      <c r="E152" s="125"/>
      <c r="F152" s="7"/>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5" t="s">
        <v>890</v>
      </c>
      <c r="D153" s="39"/>
      <c r="E153" s="125"/>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5"/>
      <c r="D154" s="19"/>
      <c r="E154" s="125"/>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8" t="s">
        <v>460</v>
      </c>
      <c r="C155" s="457" t="s">
        <v>891</v>
      </c>
      <c r="D155" s="10"/>
      <c r="E155" s="10"/>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0"/>
      <c r="C156" s="45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892</v>
      </c>
      <c r="B158" s="398" t="s">
        <v>893</v>
      </c>
      <c r="C158" s="398"/>
      <c r="D158" s="398"/>
      <c r="E158" s="398"/>
      <c r="F158" s="398"/>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894</v>
      </c>
      <c r="D160" s="19"/>
      <c r="E160" s="171"/>
      <c r="F160" s="7"/>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8"/>
      <c r="D161" s="19"/>
      <c r="E161" s="171"/>
      <c r="F161" s="7"/>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85"/>
      <c r="C162" s="485"/>
      <c r="D162" s="172"/>
      <c r="E162" s="60"/>
      <c r="F162" s="7"/>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73"/>
      <c r="C163" s="69" t="s">
        <v>895</v>
      </c>
      <c r="D163" s="16"/>
      <c r="E163" s="16"/>
      <c r="F163" s="7"/>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4" t="s">
        <v>460</v>
      </c>
      <c r="C164" s="69" t="s">
        <v>18</v>
      </c>
      <c r="D164" s="17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4"/>
      <c r="C165" s="15" t="s">
        <v>19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5" t="s">
        <v>896</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58">
        <v>45672</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897</v>
      </c>
      <c r="B169" s="486" t="s">
        <v>898</v>
      </c>
      <c r="C169" s="48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44" t="s">
        <v>899</v>
      </c>
      <c r="C170" s="487"/>
      <c r="D170" s="110" t="s">
        <v>1213</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44" t="s">
        <v>900</v>
      </c>
      <c r="C171" s="487"/>
      <c r="D171" s="174"/>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68" t="s">
        <v>901</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19" t="s">
        <v>902</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903</v>
      </c>
      <c r="B175" s="447" t="s">
        <v>904</v>
      </c>
      <c r="C175" s="44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45"/>
      <c r="C176" s="445"/>
      <c r="D176" s="445"/>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4" t="s">
        <v>460</v>
      </c>
      <c r="B177" s="477" t="s">
        <v>905</v>
      </c>
      <c r="C177" s="478"/>
      <c r="D177" s="478"/>
      <c r="E177" s="1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4" t="s">
        <v>460</v>
      </c>
      <c r="B178" s="477" t="s">
        <v>906</v>
      </c>
      <c r="C178" s="478"/>
      <c r="D178" s="478"/>
      <c r="E178" s="1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4" t="s">
        <v>460</v>
      </c>
      <c r="B179" s="477" t="s">
        <v>907</v>
      </c>
      <c r="C179" s="478"/>
      <c r="D179" s="478"/>
      <c r="E179" s="1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4"/>
      <c r="B180" s="477" t="s">
        <v>908</v>
      </c>
      <c r="C180" s="478"/>
      <c r="D180" s="478"/>
      <c r="E180" s="1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4"/>
      <c r="B181" s="477" t="s">
        <v>909</v>
      </c>
      <c r="C181" s="478"/>
      <c r="D181" s="478"/>
      <c r="E181" s="1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4"/>
      <c r="B182" s="477" t="s">
        <v>910</v>
      </c>
      <c r="C182" s="478"/>
      <c r="D182" s="478"/>
      <c r="E182" s="1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4" t="s">
        <v>460</v>
      </c>
      <c r="B183" s="456" t="s">
        <v>614</v>
      </c>
      <c r="C183" s="457"/>
      <c r="D183" s="457"/>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22" t="s">
        <v>1214</v>
      </c>
      <c r="C184" s="422"/>
      <c r="D184" s="422"/>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911</v>
      </c>
      <c r="B186" s="447" t="s">
        <v>912</v>
      </c>
      <c r="C186" s="44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45"/>
      <c r="C187" s="44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4" t="s">
        <v>460</v>
      </c>
      <c r="B188" s="477" t="s">
        <v>913</v>
      </c>
      <c r="C188" s="478"/>
      <c r="D188" s="478"/>
      <c r="E188" s="1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4" t="s">
        <v>460</v>
      </c>
      <c r="B189" s="477" t="s">
        <v>914</v>
      </c>
      <c r="C189" s="478"/>
      <c r="D189" s="478"/>
      <c r="E189" s="1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4" t="s">
        <v>460</v>
      </c>
      <c r="B190" s="477" t="s">
        <v>915</v>
      </c>
      <c r="C190" s="478"/>
      <c r="D190" s="478"/>
      <c r="E190" s="1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4" t="s">
        <v>460</v>
      </c>
      <c r="B191" s="477" t="s">
        <v>916</v>
      </c>
      <c r="C191" s="478"/>
      <c r="D191" s="478"/>
      <c r="E191" s="1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4" t="s">
        <v>460</v>
      </c>
      <c r="B192" s="477" t="s">
        <v>917</v>
      </c>
      <c r="C192" s="478"/>
      <c r="D192" s="478"/>
      <c r="E192" s="1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4"/>
      <c r="B193" s="477" t="s">
        <v>918</v>
      </c>
      <c r="C193" s="478"/>
      <c r="D193" s="478"/>
      <c r="E193" s="1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4"/>
      <c r="B194" s="477" t="s">
        <v>919</v>
      </c>
      <c r="C194" s="478"/>
      <c r="D194" s="478"/>
      <c r="E194" s="1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4"/>
      <c r="B195" s="456" t="s">
        <v>614</v>
      </c>
      <c r="C195" s="457"/>
      <c r="D195" s="457"/>
      <c r="E195" s="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22"/>
      <c r="C196" s="422"/>
      <c r="D196" s="422"/>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920</v>
      </c>
      <c r="B198" s="478" t="s">
        <v>921</v>
      </c>
      <c r="C198" s="478"/>
      <c r="D198" s="478"/>
      <c r="E198" s="478"/>
      <c r="F198" s="47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03"/>
      <c r="C199" s="504"/>
      <c r="D199" s="175" t="s">
        <v>922</v>
      </c>
      <c r="E199" s="175" t="s">
        <v>923</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03" t="s">
        <v>924</v>
      </c>
      <c r="C200" s="505"/>
      <c r="D200" s="14" t="s">
        <v>460</v>
      </c>
      <c r="E200" s="14"/>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03" t="s">
        <v>925</v>
      </c>
      <c r="C201" s="505"/>
      <c r="D201" s="14" t="s">
        <v>460</v>
      </c>
      <c r="E201" s="14"/>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3" t="s">
        <v>926</v>
      </c>
      <c r="C202" s="505"/>
      <c r="D202" s="14" t="s">
        <v>460</v>
      </c>
      <c r="E202" s="14"/>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03" t="s">
        <v>927</v>
      </c>
      <c r="C203" s="505"/>
      <c r="D203" s="14" t="s">
        <v>460</v>
      </c>
      <c r="E203" s="14"/>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03" t="s">
        <v>928</v>
      </c>
      <c r="C204" s="505"/>
      <c r="D204" s="14"/>
      <c r="E204" s="14"/>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03" t="s">
        <v>929</v>
      </c>
      <c r="C205" s="505"/>
      <c r="D205" s="14"/>
      <c r="E205" s="176"/>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03" t="s">
        <v>930</v>
      </c>
      <c r="C206" s="505"/>
      <c r="D206" s="14" t="s">
        <v>460</v>
      </c>
      <c r="E206" s="14"/>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03" t="s">
        <v>931</v>
      </c>
      <c r="C207" s="505"/>
      <c r="D207" s="14" t="s">
        <v>460</v>
      </c>
      <c r="E207" s="14"/>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03" t="s">
        <v>932</v>
      </c>
      <c r="C208" s="505"/>
      <c r="D208" s="14"/>
      <c r="E208" s="1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03" t="s">
        <v>933</v>
      </c>
      <c r="C209" s="505"/>
      <c r="D209" s="14" t="s">
        <v>460</v>
      </c>
      <c r="E209" s="14" t="s">
        <v>460</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934</v>
      </c>
      <c r="B211" s="506" t="s">
        <v>935</v>
      </c>
      <c r="C211" s="506"/>
      <c r="D211" s="506"/>
      <c r="E211" s="506"/>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33"/>
      <c r="C212" s="498"/>
      <c r="D212" s="498"/>
      <c r="E212" s="49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56"/>
      <c r="C213" s="457"/>
      <c r="D213" s="457"/>
      <c r="E213" s="500"/>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56"/>
      <c r="C214" s="457"/>
      <c r="D214" s="457"/>
      <c r="E214" s="500"/>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501"/>
      <c r="C215" s="402"/>
      <c r="D215" s="402"/>
      <c r="E215" s="502"/>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2">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40:F140"/>
    <mergeCell ref="B142:D142"/>
    <mergeCell ref="B176:D176"/>
    <mergeCell ref="B144:D14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36" zoomScaleNormal="100" workbookViewId="0">
      <selection activeCell="R47" sqref="R47"/>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85" t="s">
        <v>936</v>
      </c>
      <c r="B1" s="386"/>
      <c r="C1" s="386"/>
      <c r="D1" s="386"/>
      <c r="E1" s="386"/>
      <c r="F1" s="386"/>
      <c r="G1" s="386"/>
      <c r="H1" s="386"/>
      <c r="I1" s="386"/>
      <c r="J1" s="386"/>
      <c r="K1" s="38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177" t="s">
        <v>937</v>
      </c>
      <c r="B3" s="426" t="s">
        <v>938</v>
      </c>
      <c r="C3" s="384"/>
      <c r="D3" s="384"/>
      <c r="E3" s="384"/>
      <c r="F3" s="384"/>
      <c r="G3" s="384"/>
      <c r="H3" s="384"/>
      <c r="I3" s="384"/>
      <c r="J3" s="384"/>
      <c r="K3" s="384"/>
      <c r="L3" s="1"/>
      <c r="M3" s="1"/>
      <c r="N3" s="1"/>
      <c r="O3" s="1"/>
      <c r="P3" s="1"/>
      <c r="Q3" s="1"/>
      <c r="R3" s="1"/>
      <c r="S3" s="1"/>
      <c r="T3" s="1"/>
      <c r="U3" s="1"/>
      <c r="V3" s="1"/>
      <c r="W3" s="1"/>
      <c r="X3" s="1"/>
      <c r="Y3" s="1"/>
      <c r="Z3" s="1"/>
    </row>
    <row r="4" spans="1:26" ht="66" customHeight="1">
      <c r="A4" s="1"/>
      <c r="B4" s="507" t="s">
        <v>939</v>
      </c>
      <c r="C4" s="396"/>
      <c r="D4" s="396"/>
      <c r="E4" s="396"/>
      <c r="F4" s="396"/>
      <c r="G4" s="396"/>
      <c r="H4" s="396"/>
      <c r="I4" s="396"/>
      <c r="J4" s="396"/>
      <c r="K4" s="437"/>
      <c r="L4" s="1"/>
      <c r="M4" s="1"/>
      <c r="N4" s="1"/>
      <c r="O4" s="1"/>
      <c r="P4" s="1"/>
      <c r="Q4" s="1"/>
      <c r="R4" s="1"/>
      <c r="S4" s="1"/>
      <c r="T4" s="1"/>
      <c r="U4" s="1"/>
      <c r="V4" s="1"/>
      <c r="W4" s="1"/>
      <c r="X4" s="1"/>
      <c r="Y4" s="1"/>
      <c r="Z4" s="1"/>
    </row>
    <row r="5" spans="1:26" ht="12.75" customHeight="1">
      <c r="A5" s="77"/>
      <c r="B5" s="178"/>
      <c r="C5" s="345"/>
      <c r="D5" s="346"/>
      <c r="E5" s="346"/>
      <c r="F5" s="346"/>
      <c r="G5" s="346"/>
      <c r="H5" s="346"/>
      <c r="I5" s="347"/>
      <c r="J5" s="178" t="s">
        <v>940</v>
      </c>
      <c r="K5" s="178" t="s">
        <v>941</v>
      </c>
      <c r="L5" s="77"/>
      <c r="M5" s="77"/>
      <c r="N5" s="77"/>
      <c r="O5" s="77"/>
      <c r="P5" s="77"/>
      <c r="Q5" s="77"/>
      <c r="R5" s="77"/>
      <c r="S5" s="77"/>
      <c r="T5" s="77"/>
      <c r="U5" s="77"/>
      <c r="V5" s="77"/>
      <c r="W5" s="77"/>
      <c r="X5" s="77"/>
      <c r="Y5" s="77"/>
      <c r="Z5" s="77"/>
    </row>
    <row r="6" spans="1:26" ht="55.5" customHeight="1">
      <c r="A6" s="10"/>
      <c r="B6" s="179" t="s">
        <v>164</v>
      </c>
      <c r="C6" s="508" t="s">
        <v>942</v>
      </c>
      <c r="D6" s="381"/>
      <c r="E6" s="381"/>
      <c r="F6" s="381"/>
      <c r="G6" s="381"/>
      <c r="H6" s="381"/>
      <c r="I6" s="390"/>
      <c r="J6" s="180" t="s">
        <v>845</v>
      </c>
      <c r="K6" s="180" t="s">
        <v>943</v>
      </c>
      <c r="L6" s="10"/>
      <c r="M6" s="10"/>
      <c r="N6" s="10"/>
      <c r="O6" s="10"/>
      <c r="P6" s="10"/>
      <c r="Q6" s="10"/>
      <c r="R6" s="10"/>
      <c r="S6" s="10"/>
      <c r="T6" s="10"/>
      <c r="U6" s="10"/>
      <c r="V6" s="10"/>
      <c r="W6" s="10"/>
      <c r="X6" s="10"/>
      <c r="Y6" s="10"/>
      <c r="Z6" s="10"/>
    </row>
    <row r="7" spans="1:26" ht="46.5" customHeight="1">
      <c r="A7" s="10"/>
      <c r="B7" s="179" t="s">
        <v>166</v>
      </c>
      <c r="C7" s="508" t="s">
        <v>944</v>
      </c>
      <c r="D7" s="381"/>
      <c r="E7" s="381"/>
      <c r="F7" s="381"/>
      <c r="G7" s="381"/>
      <c r="H7" s="381"/>
      <c r="I7" s="390"/>
      <c r="J7" s="180" t="s">
        <v>845</v>
      </c>
      <c r="K7" s="180" t="s">
        <v>945</v>
      </c>
      <c r="L7" s="10"/>
      <c r="M7" s="10"/>
      <c r="N7" s="10"/>
      <c r="O7" s="10"/>
      <c r="P7" s="10"/>
      <c r="Q7" s="10"/>
      <c r="R7" s="10"/>
      <c r="S7" s="10"/>
      <c r="T7" s="10"/>
      <c r="U7" s="10"/>
      <c r="V7" s="10"/>
      <c r="W7" s="10"/>
      <c r="X7" s="10"/>
      <c r="Y7" s="10"/>
      <c r="Z7" s="10"/>
    </row>
    <row r="8" spans="1:26" ht="24.75" customHeight="1">
      <c r="A8" s="10"/>
      <c r="B8" s="179" t="s">
        <v>168</v>
      </c>
      <c r="C8" s="509" t="s">
        <v>946</v>
      </c>
      <c r="D8" s="381"/>
      <c r="E8" s="381"/>
      <c r="F8" s="381"/>
      <c r="G8" s="381"/>
      <c r="H8" s="381"/>
      <c r="I8" s="390"/>
      <c r="J8" s="180" t="s">
        <v>845</v>
      </c>
      <c r="K8" s="180" t="s">
        <v>947</v>
      </c>
      <c r="L8" s="10"/>
      <c r="M8" s="10"/>
      <c r="N8" s="10"/>
      <c r="O8" s="10"/>
      <c r="P8" s="10"/>
      <c r="Q8" s="10"/>
      <c r="R8" s="10"/>
      <c r="S8" s="10"/>
      <c r="T8" s="10"/>
      <c r="U8" s="10"/>
      <c r="V8" s="10"/>
      <c r="W8" s="10"/>
      <c r="X8" s="10"/>
      <c r="Y8" s="10"/>
      <c r="Z8" s="10"/>
    </row>
    <row r="9" spans="1:26" ht="25.5" customHeight="1">
      <c r="A9" s="10"/>
      <c r="B9" s="179" t="s">
        <v>170</v>
      </c>
      <c r="C9" s="509" t="s">
        <v>948</v>
      </c>
      <c r="D9" s="381"/>
      <c r="E9" s="381"/>
      <c r="F9" s="381"/>
      <c r="G9" s="381"/>
      <c r="H9" s="381"/>
      <c r="I9" s="390"/>
      <c r="J9" s="180" t="s">
        <v>845</v>
      </c>
      <c r="K9" s="180" t="s">
        <v>845</v>
      </c>
      <c r="L9" s="10"/>
      <c r="M9" s="10"/>
      <c r="N9" s="10"/>
      <c r="O9" s="10"/>
      <c r="P9" s="10"/>
      <c r="Q9" s="10"/>
      <c r="R9" s="10"/>
      <c r="S9" s="10"/>
      <c r="T9" s="10"/>
      <c r="U9" s="10"/>
      <c r="V9" s="10"/>
      <c r="W9" s="10"/>
      <c r="X9" s="10"/>
      <c r="Y9" s="10"/>
      <c r="Z9" s="10"/>
    </row>
    <row r="10" spans="1:26" ht="12.75" customHeight="1">
      <c r="A10" s="10"/>
      <c r="B10" s="179" t="s">
        <v>172</v>
      </c>
      <c r="C10" s="509" t="s">
        <v>949</v>
      </c>
      <c r="D10" s="381"/>
      <c r="E10" s="381"/>
      <c r="F10" s="381"/>
      <c r="G10" s="381"/>
      <c r="H10" s="381"/>
      <c r="I10" s="390"/>
      <c r="J10" s="180" t="s">
        <v>947</v>
      </c>
      <c r="K10" s="180" t="s">
        <v>845</v>
      </c>
      <c r="L10" s="10"/>
      <c r="M10" s="10"/>
      <c r="N10" s="10"/>
      <c r="O10" s="10"/>
      <c r="P10" s="10"/>
      <c r="Q10" s="10"/>
      <c r="R10" s="10"/>
      <c r="S10" s="10"/>
      <c r="T10" s="10"/>
      <c r="U10" s="10"/>
      <c r="V10" s="10"/>
      <c r="W10" s="10"/>
      <c r="X10" s="10"/>
      <c r="Y10" s="10"/>
      <c r="Z10" s="10"/>
    </row>
    <row r="11" spans="1:26" ht="12.75" customHeight="1">
      <c r="A11" s="10"/>
      <c r="B11" s="179" t="s">
        <v>174</v>
      </c>
      <c r="C11" s="509" t="s">
        <v>950</v>
      </c>
      <c r="D11" s="381"/>
      <c r="E11" s="381"/>
      <c r="F11" s="381"/>
      <c r="G11" s="381"/>
      <c r="H11" s="381"/>
      <c r="I11" s="390"/>
      <c r="J11" s="180" t="s">
        <v>845</v>
      </c>
      <c r="K11" s="180" t="s">
        <v>845</v>
      </c>
      <c r="L11" s="10"/>
      <c r="M11" s="10"/>
      <c r="N11" s="10"/>
      <c r="O11" s="10"/>
      <c r="P11" s="10"/>
      <c r="Q11" s="10"/>
      <c r="R11" s="10"/>
      <c r="S11" s="10"/>
      <c r="T11" s="10"/>
      <c r="U11" s="10"/>
      <c r="V11" s="10"/>
      <c r="W11" s="10"/>
      <c r="X11" s="10"/>
      <c r="Y11" s="10"/>
      <c r="Z11" s="10"/>
    </row>
    <row r="12" spans="1:26" ht="12.75" customHeight="1">
      <c r="A12" s="10"/>
      <c r="B12" s="179" t="s">
        <v>176</v>
      </c>
      <c r="C12" s="509" t="s">
        <v>951</v>
      </c>
      <c r="D12" s="381"/>
      <c r="E12" s="381"/>
      <c r="F12" s="381"/>
      <c r="G12" s="381"/>
      <c r="H12" s="381"/>
      <c r="I12" s="390"/>
      <c r="J12" s="180" t="s">
        <v>845</v>
      </c>
      <c r="K12" s="180" t="s">
        <v>947</v>
      </c>
      <c r="L12" s="10"/>
      <c r="M12" s="10"/>
      <c r="N12" s="10"/>
      <c r="O12" s="10"/>
      <c r="P12" s="10"/>
      <c r="Q12" s="10"/>
      <c r="R12" s="10"/>
      <c r="S12" s="10"/>
      <c r="T12" s="10"/>
      <c r="U12" s="10"/>
      <c r="V12" s="10"/>
      <c r="W12" s="10"/>
      <c r="X12" s="10"/>
      <c r="Y12" s="10"/>
      <c r="Z12" s="10"/>
    </row>
    <row r="13" spans="1:26" ht="12.75" customHeight="1">
      <c r="A13" s="1"/>
      <c r="B13" s="126"/>
      <c r="C13" s="126"/>
      <c r="D13" s="126"/>
      <c r="E13" s="126"/>
      <c r="F13" s="126"/>
      <c r="G13" s="126"/>
      <c r="H13" s="126"/>
      <c r="I13" s="126"/>
      <c r="J13" s="126"/>
      <c r="K13" s="126"/>
      <c r="L13" s="1"/>
      <c r="M13" s="1"/>
      <c r="N13" s="1"/>
      <c r="O13" s="1"/>
      <c r="P13" s="1"/>
      <c r="Q13" s="181"/>
      <c r="R13" s="1"/>
      <c r="S13" s="1"/>
      <c r="T13" s="1"/>
      <c r="U13" s="1"/>
      <c r="V13" s="1"/>
      <c r="W13" s="1"/>
      <c r="X13" s="1"/>
      <c r="Y13" s="1"/>
      <c r="Z13" s="1"/>
    </row>
    <row r="14" spans="1:26" ht="31.5" customHeight="1">
      <c r="A14" s="1"/>
      <c r="B14" s="510" t="s">
        <v>952</v>
      </c>
      <c r="C14" s="384"/>
      <c r="D14" s="384"/>
      <c r="E14" s="384"/>
      <c r="F14" s="384"/>
      <c r="G14" s="384"/>
      <c r="H14" s="384"/>
      <c r="I14" s="384"/>
      <c r="J14" s="384"/>
      <c r="K14" s="384"/>
      <c r="L14" s="1"/>
      <c r="M14" s="1"/>
      <c r="N14" s="1"/>
      <c r="O14" s="1"/>
      <c r="P14" s="1"/>
      <c r="Q14" s="1"/>
      <c r="R14" s="1"/>
      <c r="S14" s="1"/>
      <c r="T14" s="1"/>
      <c r="U14" s="1"/>
      <c r="V14" s="1"/>
      <c r="W14" s="1"/>
      <c r="X14" s="1"/>
      <c r="Y14" s="1"/>
      <c r="Z14" s="1"/>
    </row>
    <row r="15" spans="1:26" ht="55.5" customHeight="1">
      <c r="A15" s="1"/>
      <c r="B15" s="510" t="s">
        <v>953</v>
      </c>
      <c r="C15" s="384"/>
      <c r="D15" s="384"/>
      <c r="E15" s="384"/>
      <c r="F15" s="384"/>
      <c r="G15" s="384"/>
      <c r="H15" s="384"/>
      <c r="I15" s="384"/>
      <c r="J15" s="384"/>
      <c r="K15" s="384"/>
      <c r="L15" s="1"/>
      <c r="M15" s="1"/>
      <c r="N15" s="1"/>
      <c r="O15" s="1"/>
      <c r="P15" s="1"/>
      <c r="Q15" s="1"/>
      <c r="R15" s="1"/>
      <c r="S15" s="1"/>
      <c r="T15" s="1"/>
      <c r="U15" s="1"/>
      <c r="V15" s="1"/>
      <c r="W15" s="1"/>
      <c r="X15" s="1"/>
      <c r="Y15" s="1"/>
      <c r="Z15" s="1"/>
    </row>
    <row r="16" spans="1:26" ht="32.25" customHeight="1">
      <c r="A16" s="1"/>
      <c r="B16" s="510" t="s">
        <v>954</v>
      </c>
      <c r="C16" s="384"/>
      <c r="D16" s="384"/>
      <c r="E16" s="384"/>
      <c r="F16" s="384"/>
      <c r="G16" s="384"/>
      <c r="H16" s="384"/>
      <c r="I16" s="384"/>
      <c r="J16" s="384"/>
      <c r="K16" s="384"/>
      <c r="L16" s="1"/>
      <c r="M16" s="1"/>
      <c r="N16" s="1"/>
      <c r="O16" s="1"/>
      <c r="P16" s="1"/>
      <c r="Q16" s="1"/>
      <c r="R16" s="1"/>
      <c r="S16" s="1"/>
      <c r="T16" s="1"/>
      <c r="U16" s="1"/>
      <c r="V16" s="1"/>
      <c r="W16" s="1"/>
      <c r="X16" s="1"/>
      <c r="Y16" s="1"/>
      <c r="Z16" s="1"/>
    </row>
    <row r="17" spans="1:26" ht="67.5" customHeight="1">
      <c r="A17" s="1"/>
      <c r="B17" s="510" t="s">
        <v>955</v>
      </c>
      <c r="C17" s="384"/>
      <c r="D17" s="384"/>
      <c r="E17" s="384"/>
      <c r="F17" s="384"/>
      <c r="G17" s="384"/>
      <c r="H17" s="384"/>
      <c r="I17" s="384"/>
      <c r="J17" s="384"/>
      <c r="K17" s="384"/>
      <c r="L17" s="1"/>
      <c r="M17" s="1"/>
      <c r="N17" s="1"/>
      <c r="O17" s="1"/>
      <c r="P17" s="1"/>
      <c r="Q17" s="1"/>
      <c r="R17" s="1"/>
      <c r="S17" s="1"/>
      <c r="T17" s="1"/>
      <c r="U17" s="1"/>
      <c r="V17" s="1"/>
      <c r="W17" s="1"/>
      <c r="X17" s="1"/>
      <c r="Y17" s="1"/>
      <c r="Z17" s="1"/>
    </row>
    <row r="18" spans="1:26" ht="26.25" customHeight="1">
      <c r="A18" s="1"/>
      <c r="B18" s="510" t="s">
        <v>956</v>
      </c>
      <c r="C18" s="384"/>
      <c r="D18" s="384"/>
      <c r="E18" s="384"/>
      <c r="F18" s="384"/>
      <c r="G18" s="384"/>
      <c r="H18" s="384"/>
      <c r="I18" s="384"/>
      <c r="J18" s="384"/>
      <c r="K18" s="384"/>
      <c r="L18" s="1"/>
      <c r="M18" s="1"/>
      <c r="N18" s="1"/>
      <c r="O18" s="1"/>
      <c r="P18" s="1"/>
      <c r="Q18" s="1"/>
      <c r="R18" s="1"/>
      <c r="S18" s="1"/>
      <c r="T18" s="1"/>
      <c r="U18" s="1"/>
      <c r="V18" s="1"/>
      <c r="W18" s="1"/>
      <c r="X18" s="1"/>
      <c r="Y18" s="1"/>
      <c r="Z18" s="1"/>
    </row>
    <row r="19" spans="1:26" ht="12.75" customHeight="1">
      <c r="A19" s="1"/>
      <c r="B19" s="1"/>
      <c r="C19" s="12"/>
      <c r="D19" s="12"/>
      <c r="E19" s="12"/>
      <c r="F19" s="12"/>
      <c r="G19" s="12"/>
      <c r="H19" s="12"/>
      <c r="I19" s="12"/>
      <c r="J19" s="12"/>
      <c r="K19" s="12"/>
      <c r="L19" s="1"/>
      <c r="M19" s="1"/>
      <c r="N19" s="1"/>
      <c r="O19" s="1"/>
      <c r="P19" s="1"/>
      <c r="Q19" s="1"/>
      <c r="R19" s="1"/>
      <c r="S19" s="1"/>
      <c r="T19" s="1"/>
      <c r="U19" s="1"/>
      <c r="V19" s="1"/>
      <c r="W19" s="1"/>
      <c r="X19" s="1"/>
      <c r="Y19" s="1"/>
      <c r="Z19" s="1"/>
    </row>
    <row r="20" spans="1:26" ht="12.75" customHeight="1">
      <c r="A20" s="5" t="s">
        <v>937</v>
      </c>
      <c r="B20" s="503"/>
      <c r="C20" s="381"/>
      <c r="D20" s="381"/>
      <c r="E20" s="381"/>
      <c r="F20" s="381"/>
      <c r="G20" s="381"/>
      <c r="H20" s="390"/>
      <c r="I20" s="175" t="s">
        <v>957</v>
      </c>
      <c r="J20" s="175" t="s">
        <v>958</v>
      </c>
      <c r="K20" s="175" t="s">
        <v>228</v>
      </c>
      <c r="L20" s="1"/>
      <c r="M20" s="1"/>
      <c r="N20" s="1"/>
      <c r="O20" s="1"/>
      <c r="P20" s="1"/>
      <c r="Q20" s="1"/>
      <c r="R20" s="1"/>
      <c r="S20" s="1"/>
      <c r="T20" s="1"/>
      <c r="U20" s="1"/>
      <c r="V20" s="1"/>
      <c r="W20" s="1"/>
      <c r="X20" s="1"/>
      <c r="Y20" s="1"/>
      <c r="Z20" s="1"/>
    </row>
    <row r="21" spans="1:26" ht="12.75" customHeight="1">
      <c r="A21" s="5"/>
      <c r="B21" s="14" t="s">
        <v>164</v>
      </c>
      <c r="C21" s="511" t="s">
        <v>959</v>
      </c>
      <c r="D21" s="381"/>
      <c r="E21" s="381"/>
      <c r="F21" s="381"/>
      <c r="G21" s="381"/>
      <c r="H21" s="390"/>
      <c r="I21" s="353">
        <v>143</v>
      </c>
      <c r="J21" s="353">
        <v>21</v>
      </c>
      <c r="K21" s="353">
        <v>164</v>
      </c>
      <c r="L21" s="1"/>
      <c r="M21" s="1"/>
      <c r="N21" s="1"/>
      <c r="O21" s="1"/>
      <c r="P21" s="1"/>
      <c r="Q21" s="1"/>
      <c r="R21" s="1"/>
      <c r="S21" s="1"/>
      <c r="T21" s="1"/>
      <c r="U21" s="1"/>
      <c r="V21" s="1"/>
      <c r="W21" s="1"/>
      <c r="X21" s="1"/>
      <c r="Y21" s="1"/>
      <c r="Z21" s="1"/>
    </row>
    <row r="22" spans="1:26" ht="12.75" customHeight="1">
      <c r="A22" s="5"/>
      <c r="B22" s="14" t="s">
        <v>166</v>
      </c>
      <c r="C22" s="511" t="s">
        <v>960</v>
      </c>
      <c r="D22" s="381"/>
      <c r="E22" s="381"/>
      <c r="F22" s="381"/>
      <c r="G22" s="381"/>
      <c r="H22" s="390"/>
      <c r="I22" s="353">
        <v>9</v>
      </c>
      <c r="J22" s="353">
        <v>1</v>
      </c>
      <c r="K22" s="353">
        <v>10</v>
      </c>
      <c r="L22" s="1"/>
      <c r="M22" s="1"/>
      <c r="N22" s="1"/>
      <c r="O22" s="1"/>
      <c r="P22" s="1"/>
      <c r="Q22" s="1"/>
      <c r="R22" s="1"/>
      <c r="S22" s="1"/>
      <c r="T22" s="1"/>
      <c r="U22" s="1"/>
      <c r="V22" s="1"/>
      <c r="W22" s="1"/>
      <c r="X22" s="1"/>
      <c r="Y22" s="1"/>
      <c r="Z22" s="1"/>
    </row>
    <row r="23" spans="1:26" ht="12.75" customHeight="1">
      <c r="A23" s="5"/>
      <c r="B23" s="14" t="s">
        <v>168</v>
      </c>
      <c r="C23" s="511" t="s">
        <v>961</v>
      </c>
      <c r="D23" s="381"/>
      <c r="E23" s="381"/>
      <c r="F23" s="381"/>
      <c r="G23" s="381"/>
      <c r="H23" s="390"/>
      <c r="I23" s="353">
        <v>65</v>
      </c>
      <c r="J23" s="353" t="s">
        <v>962</v>
      </c>
      <c r="K23" s="353">
        <v>77</v>
      </c>
      <c r="L23" s="1"/>
      <c r="M23" s="1"/>
      <c r="N23" s="1"/>
      <c r="O23" s="1"/>
      <c r="P23" s="1"/>
      <c r="Q23" s="1"/>
      <c r="R23" s="1"/>
      <c r="S23" s="1"/>
      <c r="T23" s="1"/>
      <c r="U23" s="1"/>
      <c r="V23" s="1"/>
      <c r="W23" s="1"/>
      <c r="X23" s="1"/>
      <c r="Y23" s="1"/>
      <c r="Z23" s="1"/>
    </row>
    <row r="24" spans="1:26" ht="12.75" customHeight="1">
      <c r="A24" s="5"/>
      <c r="B24" s="14" t="s">
        <v>170</v>
      </c>
      <c r="C24" s="511" t="s">
        <v>963</v>
      </c>
      <c r="D24" s="381"/>
      <c r="E24" s="381"/>
      <c r="F24" s="381"/>
      <c r="G24" s="381"/>
      <c r="H24" s="390"/>
      <c r="I24" s="353">
        <v>76</v>
      </c>
      <c r="J24" s="353" t="s">
        <v>964</v>
      </c>
      <c r="K24" s="353">
        <v>84</v>
      </c>
      <c r="L24" s="1"/>
      <c r="M24" s="1"/>
      <c r="N24" s="1"/>
      <c r="O24" s="1"/>
      <c r="P24" s="1"/>
      <c r="Q24" s="1"/>
      <c r="R24" s="1"/>
      <c r="S24" s="1"/>
      <c r="T24" s="1"/>
      <c r="U24" s="1"/>
      <c r="V24" s="1"/>
      <c r="W24" s="1"/>
      <c r="X24" s="1"/>
      <c r="Y24" s="1"/>
      <c r="Z24" s="1"/>
    </row>
    <row r="25" spans="1:26" ht="14.25" customHeight="1">
      <c r="A25" s="5"/>
      <c r="B25" s="14" t="s">
        <v>172</v>
      </c>
      <c r="C25" s="511" t="s">
        <v>965</v>
      </c>
      <c r="D25" s="381"/>
      <c r="E25" s="381"/>
      <c r="F25" s="381"/>
      <c r="G25" s="381"/>
      <c r="H25" s="390"/>
      <c r="I25" s="353" t="s">
        <v>966</v>
      </c>
      <c r="J25" s="353" t="s">
        <v>967</v>
      </c>
      <c r="K25" s="353">
        <v>2</v>
      </c>
      <c r="L25" s="1"/>
      <c r="M25" s="1"/>
      <c r="N25" s="1"/>
      <c r="O25" s="1"/>
      <c r="P25" s="1"/>
      <c r="Q25" s="1"/>
      <c r="R25" s="1"/>
      <c r="S25" s="1"/>
      <c r="T25" s="1"/>
      <c r="U25" s="1"/>
      <c r="V25" s="1"/>
      <c r="W25" s="1"/>
      <c r="X25" s="1"/>
      <c r="Y25" s="1"/>
      <c r="Z25" s="1"/>
    </row>
    <row r="26" spans="1:26" ht="12" customHeight="1">
      <c r="A26" s="5"/>
      <c r="B26" s="14" t="s">
        <v>174</v>
      </c>
      <c r="C26" s="511" t="s">
        <v>968</v>
      </c>
      <c r="D26" s="381"/>
      <c r="E26" s="381"/>
      <c r="F26" s="381"/>
      <c r="G26" s="381"/>
      <c r="H26" s="390"/>
      <c r="I26" s="353">
        <v>87</v>
      </c>
      <c r="J26" s="353">
        <v>6</v>
      </c>
      <c r="K26" s="353">
        <v>93</v>
      </c>
      <c r="L26" s="1"/>
      <c r="M26" s="1"/>
      <c r="N26" s="1"/>
      <c r="O26" s="1"/>
      <c r="P26" s="1"/>
      <c r="Q26" s="1"/>
      <c r="R26" s="1"/>
      <c r="S26" s="1"/>
      <c r="T26" s="1"/>
      <c r="U26" s="1"/>
      <c r="V26" s="1"/>
      <c r="W26" s="1"/>
      <c r="X26" s="1"/>
      <c r="Y26" s="1"/>
      <c r="Z26" s="1"/>
    </row>
    <row r="27" spans="1:26" ht="26.25" customHeight="1">
      <c r="A27" s="5"/>
      <c r="B27" s="14" t="s">
        <v>176</v>
      </c>
      <c r="C27" s="511" t="s">
        <v>969</v>
      </c>
      <c r="D27" s="381"/>
      <c r="E27" s="381"/>
      <c r="F27" s="381"/>
      <c r="G27" s="381"/>
      <c r="H27" s="390"/>
      <c r="I27" s="353" t="s">
        <v>970</v>
      </c>
      <c r="J27" s="353">
        <v>7</v>
      </c>
      <c r="K27" s="353">
        <v>57</v>
      </c>
      <c r="L27" s="1"/>
      <c r="M27" s="1"/>
      <c r="N27" s="1"/>
      <c r="O27" s="1"/>
      <c r="P27" s="1"/>
      <c r="Q27" s="1"/>
      <c r="R27" s="1"/>
      <c r="S27" s="1"/>
      <c r="T27" s="1"/>
      <c r="U27" s="1"/>
      <c r="V27" s="27"/>
      <c r="W27" s="1"/>
      <c r="X27" s="1"/>
      <c r="Y27" s="1"/>
      <c r="Z27" s="1"/>
    </row>
    <row r="28" spans="1:26" ht="12.75" customHeight="1">
      <c r="A28" s="5"/>
      <c r="B28" s="14" t="s">
        <v>178</v>
      </c>
      <c r="C28" s="511" t="s">
        <v>971</v>
      </c>
      <c r="D28" s="381"/>
      <c r="E28" s="381"/>
      <c r="F28" s="381"/>
      <c r="G28" s="381"/>
      <c r="H28" s="390"/>
      <c r="I28" s="353">
        <v>3</v>
      </c>
      <c r="J28" s="353">
        <v>4</v>
      </c>
      <c r="K28" s="353">
        <v>7</v>
      </c>
      <c r="L28" s="1"/>
      <c r="M28" s="1"/>
      <c r="N28" s="1"/>
      <c r="O28" s="1"/>
      <c r="P28" s="1"/>
      <c r="Q28" s="1"/>
      <c r="R28" s="1"/>
      <c r="S28" s="1"/>
      <c r="T28" s="1"/>
      <c r="U28" s="1"/>
      <c r="V28" s="1"/>
      <c r="W28" s="1"/>
      <c r="X28" s="1"/>
      <c r="Y28" s="1"/>
      <c r="Z28" s="1"/>
    </row>
    <row r="29" spans="1:26" ht="25.5" customHeight="1">
      <c r="A29" s="5"/>
      <c r="B29" s="14" t="s">
        <v>817</v>
      </c>
      <c r="C29" s="511" t="s">
        <v>972</v>
      </c>
      <c r="D29" s="381"/>
      <c r="E29" s="381"/>
      <c r="F29" s="381"/>
      <c r="G29" s="381"/>
      <c r="H29" s="390"/>
      <c r="I29" s="353">
        <v>3</v>
      </c>
      <c r="J29" s="353">
        <v>4</v>
      </c>
      <c r="K29" s="353">
        <v>7</v>
      </c>
      <c r="L29" s="1"/>
      <c r="M29" s="1"/>
      <c r="N29" s="1"/>
      <c r="O29" s="1"/>
      <c r="P29" s="1"/>
      <c r="Q29" s="1"/>
      <c r="R29" s="1"/>
      <c r="S29" s="1"/>
      <c r="T29" s="1"/>
      <c r="U29" s="1"/>
      <c r="V29" s="1"/>
      <c r="W29" s="1"/>
      <c r="X29" s="1"/>
      <c r="Y29" s="1"/>
      <c r="Z29" s="1"/>
    </row>
    <row r="30" spans="1:26" ht="25.5" customHeight="1">
      <c r="A30" s="5"/>
      <c r="B30" s="14" t="s">
        <v>819</v>
      </c>
      <c r="C30" s="511" t="s">
        <v>973</v>
      </c>
      <c r="D30" s="381"/>
      <c r="E30" s="381"/>
      <c r="F30" s="381"/>
      <c r="G30" s="381"/>
      <c r="H30" s="390"/>
      <c r="I30" s="27">
        <v>27</v>
      </c>
      <c r="J30" s="27">
        <v>5</v>
      </c>
      <c r="K30" s="27">
        <v>32</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974</v>
      </c>
      <c r="B32" s="447" t="s">
        <v>975</v>
      </c>
      <c r="C32" s="384"/>
      <c r="D32" s="384"/>
      <c r="E32" s="384"/>
      <c r="F32" s="384"/>
      <c r="G32" s="384"/>
      <c r="H32" s="384"/>
      <c r="I32" s="384"/>
      <c r="J32" s="384"/>
      <c r="K32" s="384"/>
      <c r="L32" s="1"/>
      <c r="M32" s="1"/>
      <c r="N32" s="1"/>
      <c r="O32" s="1"/>
      <c r="P32" s="1"/>
      <c r="Q32" s="1"/>
      <c r="R32" s="1"/>
      <c r="S32" s="1"/>
      <c r="T32" s="1"/>
      <c r="U32" s="1"/>
      <c r="V32" s="1"/>
      <c r="W32" s="1"/>
      <c r="X32" s="1"/>
      <c r="Y32" s="1"/>
      <c r="Z32" s="1"/>
    </row>
    <row r="33" spans="1:26" ht="54.75" customHeight="1">
      <c r="A33" s="1"/>
      <c r="B33" s="398" t="s">
        <v>976</v>
      </c>
      <c r="C33" s="384"/>
      <c r="D33" s="384"/>
      <c r="E33" s="384"/>
      <c r="F33" s="384"/>
      <c r="G33" s="384"/>
      <c r="H33" s="384"/>
      <c r="I33" s="384"/>
      <c r="J33" s="384"/>
      <c r="K33" s="384"/>
      <c r="L33" s="1"/>
      <c r="M33" s="1"/>
      <c r="N33" s="1"/>
      <c r="O33" s="1"/>
      <c r="P33" s="1"/>
      <c r="Q33" s="1"/>
      <c r="R33" s="1"/>
      <c r="S33" s="1"/>
      <c r="T33" s="1"/>
      <c r="U33" s="1"/>
      <c r="V33" s="1"/>
      <c r="W33" s="1"/>
      <c r="X33" s="1"/>
      <c r="Y33" s="1"/>
      <c r="Z33" s="1"/>
    </row>
    <row r="34" spans="1:26" ht="12.75" customHeight="1">
      <c r="A34" s="1"/>
      <c r="B34" s="398" t="s">
        <v>977</v>
      </c>
      <c r="C34" s="384"/>
      <c r="D34" s="384"/>
      <c r="E34" s="384"/>
      <c r="F34" s="384"/>
      <c r="G34" s="384"/>
      <c r="H34" s="384"/>
      <c r="I34" s="384"/>
      <c r="J34" s="384"/>
      <c r="K34" s="38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177"/>
      <c r="B36" s="514" t="s">
        <v>978</v>
      </c>
      <c r="C36" s="381"/>
      <c r="D36" s="381"/>
      <c r="E36" s="381"/>
      <c r="F36" s="390"/>
      <c r="G36" s="133">
        <f>J36/J37</f>
        <v>16.656085092348285</v>
      </c>
      <c r="H36" s="182" t="s">
        <v>979</v>
      </c>
      <c r="I36" s="19" t="s">
        <v>980</v>
      </c>
      <c r="J36" s="14">
        <f>1464+(1685*0.33)</f>
        <v>2020.0500000000002</v>
      </c>
      <c r="K36" s="19" t="s">
        <v>981</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6" t="s">
        <v>982</v>
      </c>
      <c r="J37" s="14">
        <f>(I21-I30)+((J21-J30)*0.33)</f>
        <v>121.28</v>
      </c>
      <c r="K37" s="19" t="s">
        <v>983</v>
      </c>
      <c r="L37" s="19"/>
      <c r="M37" s="19"/>
      <c r="N37" s="19"/>
      <c r="O37" s="19"/>
      <c r="P37" s="19"/>
      <c r="Q37" s="19"/>
      <c r="R37" s="19"/>
      <c r="S37" s="19"/>
      <c r="T37" s="19"/>
      <c r="U37" s="19"/>
      <c r="V37" s="19"/>
      <c r="W37" s="19"/>
      <c r="X37" s="19"/>
      <c r="Y37" s="19"/>
      <c r="Z37" s="19"/>
    </row>
    <row r="38" spans="1:26" ht="16.5" customHeight="1">
      <c r="A38" s="177" t="s">
        <v>984</v>
      </c>
      <c r="B38" s="447" t="s">
        <v>985</v>
      </c>
      <c r="C38" s="384"/>
      <c r="D38" s="384"/>
      <c r="E38" s="384"/>
      <c r="F38" s="384"/>
      <c r="G38" s="384"/>
      <c r="H38" s="384"/>
      <c r="I38" s="384"/>
      <c r="J38" s="384"/>
      <c r="K38" s="384"/>
      <c r="L38" s="1"/>
      <c r="M38" s="1"/>
      <c r="N38" s="1"/>
      <c r="O38" s="1"/>
      <c r="P38" s="1"/>
      <c r="Q38" s="1"/>
      <c r="R38" s="1"/>
      <c r="S38" s="1"/>
      <c r="T38" s="1"/>
      <c r="U38" s="1"/>
      <c r="V38" s="1"/>
      <c r="W38" s="1"/>
      <c r="X38" s="1"/>
      <c r="Y38" s="1"/>
      <c r="Z38" s="1"/>
    </row>
    <row r="39" spans="1:26" ht="27" customHeight="1">
      <c r="A39" s="5"/>
      <c r="B39" s="398" t="s">
        <v>986</v>
      </c>
      <c r="C39" s="384"/>
      <c r="D39" s="384"/>
      <c r="E39" s="384"/>
      <c r="F39" s="384"/>
      <c r="G39" s="384"/>
      <c r="H39" s="384"/>
      <c r="I39" s="384"/>
      <c r="J39" s="384"/>
      <c r="K39" s="384"/>
      <c r="L39" s="1"/>
      <c r="M39" s="1"/>
      <c r="N39" s="1"/>
      <c r="O39" s="1"/>
      <c r="P39" s="1"/>
      <c r="Q39" s="1"/>
      <c r="R39" s="1"/>
      <c r="S39" s="1"/>
      <c r="T39" s="1"/>
      <c r="U39" s="1"/>
      <c r="V39" s="1"/>
      <c r="W39" s="1"/>
      <c r="X39" s="1"/>
      <c r="Y39" s="1"/>
      <c r="Z39" s="1"/>
    </row>
    <row r="40" spans="1:26" ht="27" customHeight="1">
      <c r="A40" s="5"/>
      <c r="B40" s="466"/>
      <c r="C40" s="384"/>
      <c r="D40" s="384"/>
      <c r="E40" s="384"/>
      <c r="F40" s="384"/>
      <c r="G40" s="384"/>
      <c r="H40" s="384"/>
      <c r="I40" s="384"/>
      <c r="J40" s="384"/>
      <c r="K40" s="384"/>
      <c r="L40" s="1"/>
      <c r="M40" s="1"/>
      <c r="N40" s="1"/>
      <c r="O40" s="1"/>
      <c r="P40" s="1"/>
      <c r="Q40" s="1"/>
      <c r="R40" s="1"/>
      <c r="S40" s="1"/>
      <c r="T40" s="1"/>
      <c r="U40" s="1"/>
      <c r="V40" s="1"/>
      <c r="W40" s="1"/>
      <c r="X40" s="1"/>
      <c r="Y40" s="1"/>
      <c r="Z40" s="1"/>
    </row>
    <row r="41" spans="1:26" ht="111.75" customHeight="1">
      <c r="A41" s="5"/>
      <c r="B41" s="515" t="s">
        <v>1215</v>
      </c>
      <c r="C41" s="384"/>
      <c r="D41" s="384"/>
      <c r="E41" s="384"/>
      <c r="F41" s="384"/>
      <c r="G41" s="384"/>
      <c r="H41" s="384"/>
      <c r="I41" s="384"/>
      <c r="J41" s="384"/>
      <c r="K41" s="384"/>
      <c r="L41" s="1"/>
      <c r="M41" s="1"/>
      <c r="N41" s="1"/>
      <c r="O41" s="1"/>
      <c r="P41" s="1"/>
      <c r="Q41" s="1"/>
      <c r="R41" s="1"/>
      <c r="S41" s="1"/>
      <c r="T41" s="1"/>
      <c r="U41" s="1"/>
      <c r="V41" s="1"/>
      <c r="W41" s="1"/>
      <c r="X41" s="1"/>
      <c r="Y41" s="1"/>
      <c r="Z41" s="1"/>
    </row>
    <row r="42" spans="1:26" ht="96.6" customHeight="1">
      <c r="A42" s="5"/>
      <c r="B42" s="515" t="s">
        <v>987</v>
      </c>
      <c r="C42" s="384"/>
      <c r="D42" s="384"/>
      <c r="E42" s="384"/>
      <c r="F42" s="384"/>
      <c r="G42" s="384"/>
      <c r="H42" s="384"/>
      <c r="I42" s="384"/>
      <c r="J42" s="384"/>
      <c r="K42" s="384"/>
      <c r="L42" s="1"/>
      <c r="M42" s="1"/>
      <c r="N42" s="1"/>
      <c r="O42" s="1"/>
      <c r="P42" s="1"/>
      <c r="Q42" s="1"/>
      <c r="R42" s="1"/>
      <c r="S42" s="1"/>
      <c r="T42" s="1"/>
      <c r="U42" s="1"/>
      <c r="V42" s="1"/>
      <c r="W42" s="1"/>
      <c r="X42" s="1"/>
      <c r="Y42" s="1"/>
      <c r="Z42" s="1"/>
    </row>
    <row r="43" spans="1:26" ht="54" customHeight="1">
      <c r="A43" s="5"/>
      <c r="B43" s="398" t="s">
        <v>988</v>
      </c>
      <c r="C43" s="384"/>
      <c r="D43" s="384"/>
      <c r="E43" s="384"/>
      <c r="F43" s="384"/>
      <c r="G43" s="384"/>
      <c r="H43" s="384"/>
      <c r="I43" s="384"/>
      <c r="J43" s="384"/>
      <c r="K43" s="384"/>
      <c r="L43" s="1"/>
      <c r="M43" s="1"/>
      <c r="N43" s="1"/>
      <c r="O43" s="1"/>
      <c r="P43" s="1"/>
      <c r="Q43" s="1"/>
      <c r="R43" s="1"/>
      <c r="S43" s="1"/>
      <c r="T43" s="1"/>
      <c r="U43" s="1"/>
      <c r="V43" s="1"/>
      <c r="W43" s="1"/>
      <c r="X43" s="1"/>
      <c r="Y43" s="1"/>
      <c r="Z43" s="1"/>
    </row>
    <row r="44" spans="1:26" ht="12.75" customHeight="1">
      <c r="A44" s="5"/>
      <c r="B44" s="183"/>
      <c r="C44" s="183"/>
      <c r="D44" s="183"/>
      <c r="E44" s="183"/>
      <c r="F44" s="183"/>
      <c r="G44" s="183"/>
      <c r="H44" s="183"/>
      <c r="I44" s="183"/>
      <c r="J44" s="183"/>
      <c r="K44" s="183"/>
      <c r="L44" s="1"/>
      <c r="M44" s="1"/>
      <c r="N44" s="1"/>
      <c r="O44" s="1"/>
      <c r="P44" s="1"/>
      <c r="Q44" s="1"/>
      <c r="R44" s="1"/>
      <c r="S44" s="1"/>
      <c r="T44" s="1"/>
      <c r="U44" s="1"/>
      <c r="V44" s="1"/>
      <c r="W44" s="1"/>
      <c r="X44" s="1"/>
      <c r="Y44" s="1"/>
      <c r="Z44" s="1"/>
    </row>
    <row r="45" spans="1:26" ht="12.75" customHeight="1">
      <c r="A45" s="5"/>
      <c r="B45" s="512" t="s">
        <v>989</v>
      </c>
      <c r="C45" s="384"/>
      <c r="D45" s="384"/>
      <c r="E45" s="384"/>
      <c r="F45" s="384"/>
      <c r="G45" s="384"/>
      <c r="H45" s="384"/>
      <c r="I45" s="384"/>
      <c r="J45" s="384"/>
      <c r="K45" s="38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6" t="s">
        <v>990</v>
      </c>
      <c r="C47" s="396"/>
      <c r="D47" s="396"/>
      <c r="E47" s="396"/>
      <c r="F47" s="396"/>
      <c r="G47" s="396"/>
      <c r="H47" s="396"/>
      <c r="I47" s="396"/>
      <c r="J47" s="396"/>
      <c r="K47" s="396"/>
      <c r="L47" s="1"/>
      <c r="M47" s="1"/>
      <c r="N47" s="1"/>
      <c r="O47" s="1"/>
      <c r="P47" s="1"/>
      <c r="Q47" s="1"/>
      <c r="R47" s="1"/>
      <c r="S47" s="1"/>
      <c r="T47" s="1"/>
      <c r="U47" s="1"/>
      <c r="V47" s="1"/>
      <c r="W47" s="1"/>
      <c r="X47" s="1"/>
      <c r="Y47" s="1"/>
      <c r="Z47" s="1"/>
    </row>
    <row r="48" spans="1:26" ht="12.75" customHeight="1">
      <c r="A48" s="5"/>
      <c r="B48" s="513"/>
      <c r="C48" s="390"/>
      <c r="D48" s="184" t="s">
        <v>991</v>
      </c>
      <c r="E48" s="184" t="s">
        <v>992</v>
      </c>
      <c r="F48" s="184" t="s">
        <v>993</v>
      </c>
      <c r="G48" s="184" t="s">
        <v>994</v>
      </c>
      <c r="H48" s="184" t="s">
        <v>995</v>
      </c>
      <c r="I48" s="184" t="s">
        <v>996</v>
      </c>
      <c r="J48" s="184" t="s">
        <v>997</v>
      </c>
      <c r="K48" s="184" t="s">
        <v>228</v>
      </c>
      <c r="L48" s="1"/>
      <c r="M48" s="1"/>
      <c r="N48" s="1"/>
      <c r="O48" s="1"/>
      <c r="P48" s="1"/>
      <c r="Q48" s="1"/>
      <c r="R48" s="1"/>
      <c r="S48" s="1"/>
      <c r="T48" s="1"/>
      <c r="U48" s="1"/>
      <c r="V48" s="1"/>
      <c r="W48" s="1"/>
      <c r="X48" s="1"/>
      <c r="Y48" s="1"/>
      <c r="Z48" s="1"/>
    </row>
    <row r="49" spans="1:26" ht="26.25" customHeight="1">
      <c r="A49" s="5"/>
      <c r="B49" s="517" t="s">
        <v>998</v>
      </c>
      <c r="C49" s="437"/>
      <c r="D49" s="14">
        <v>112</v>
      </c>
      <c r="E49" s="14">
        <v>158</v>
      </c>
      <c r="F49" s="14">
        <v>86</v>
      </c>
      <c r="G49" s="14">
        <v>41</v>
      </c>
      <c r="H49" s="14">
        <v>4</v>
      </c>
      <c r="I49" s="14">
        <v>1</v>
      </c>
      <c r="J49" s="14">
        <v>0</v>
      </c>
      <c r="K49" s="14">
        <f>SUM(D49:J49)</f>
        <v>402</v>
      </c>
      <c r="L49" s="1"/>
      <c r="M49" s="1"/>
      <c r="N49" s="1"/>
      <c r="O49" s="1"/>
      <c r="P49" s="1"/>
      <c r="Q49" s="1"/>
      <c r="R49" s="1"/>
      <c r="S49" s="1"/>
      <c r="T49" s="1"/>
      <c r="U49" s="1"/>
      <c r="V49" s="1"/>
      <c r="W49" s="1"/>
      <c r="X49" s="1"/>
      <c r="Y49" s="1"/>
      <c r="Z49" s="1"/>
    </row>
    <row r="50" spans="1:26" ht="12.75" customHeight="1">
      <c r="A50" s="1"/>
      <c r="B50" s="465"/>
      <c r="C50" s="38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13"/>
      <c r="C51" s="390"/>
      <c r="D51" s="184" t="s">
        <v>991</v>
      </c>
      <c r="E51" s="184" t="s">
        <v>992</v>
      </c>
      <c r="F51" s="184" t="s">
        <v>993</v>
      </c>
      <c r="G51" s="184" t="s">
        <v>994</v>
      </c>
      <c r="H51" s="184" t="s">
        <v>995</v>
      </c>
      <c r="I51" s="184" t="s">
        <v>996</v>
      </c>
      <c r="J51" s="184" t="s">
        <v>997</v>
      </c>
      <c r="K51" s="184" t="s">
        <v>228</v>
      </c>
      <c r="L51" s="1"/>
      <c r="M51" s="1"/>
      <c r="N51" s="1"/>
      <c r="O51" s="1"/>
      <c r="P51" s="1"/>
      <c r="Q51" s="1"/>
      <c r="R51" s="1"/>
      <c r="S51" s="1"/>
      <c r="T51" s="1"/>
      <c r="U51" s="1"/>
      <c r="V51" s="1"/>
      <c r="W51" s="1"/>
      <c r="X51" s="1"/>
      <c r="Y51" s="1"/>
      <c r="Z51" s="1"/>
    </row>
    <row r="52" spans="1:26" ht="26.25" customHeight="1">
      <c r="A52" s="5"/>
      <c r="B52" s="513" t="s">
        <v>999</v>
      </c>
      <c r="C52" s="390"/>
      <c r="D52" s="14">
        <v>9</v>
      </c>
      <c r="E52" s="14">
        <v>25</v>
      </c>
      <c r="F52" s="14">
        <v>4</v>
      </c>
      <c r="G52" s="14">
        <v>0</v>
      </c>
      <c r="H52" s="14">
        <v>0</v>
      </c>
      <c r="I52" s="14">
        <v>0</v>
      </c>
      <c r="J52" s="14">
        <v>0</v>
      </c>
      <c r="K52" s="14">
        <f>SUM(D52:J52)</f>
        <v>38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6" zoomScaleNormal="100" workbookViewId="0">
      <selection activeCell="E6" sqref="E6:E43"/>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18" t="s">
        <v>1000</v>
      </c>
      <c r="B1" s="386"/>
      <c r="C1" s="386"/>
      <c r="D1" s="386"/>
      <c r="E1" s="386"/>
      <c r="F1" s="38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58" t="s">
        <v>1001</v>
      </c>
      <c r="B3" s="177" t="s">
        <v>1002</v>
      </c>
      <c r="C3" s="1"/>
      <c r="D3" s="1"/>
      <c r="E3" s="1"/>
      <c r="F3" s="1"/>
      <c r="G3" s="1"/>
      <c r="H3" s="1"/>
      <c r="I3" s="1"/>
      <c r="J3" s="1"/>
      <c r="K3" s="1"/>
      <c r="L3" s="1"/>
      <c r="M3" s="1"/>
      <c r="N3" s="1"/>
      <c r="O3" s="1"/>
      <c r="P3" s="1"/>
      <c r="Q3" s="1"/>
      <c r="R3" s="1"/>
      <c r="S3" s="1"/>
      <c r="T3" s="1"/>
      <c r="U3" s="1"/>
      <c r="V3" s="1"/>
      <c r="W3" s="1"/>
      <c r="X3" s="1"/>
      <c r="Y3" s="1"/>
      <c r="Z3" s="1"/>
    </row>
    <row r="4" spans="1:26" ht="72" customHeight="1">
      <c r="A4" s="64"/>
      <c r="B4" s="402" t="s">
        <v>1003</v>
      </c>
      <c r="C4" s="396"/>
      <c r="D4" s="396"/>
      <c r="E4" s="396"/>
      <c r="F4" s="396"/>
      <c r="G4" s="19"/>
      <c r="H4" s="19"/>
      <c r="I4" s="19"/>
      <c r="J4" s="19"/>
      <c r="K4" s="19"/>
      <c r="L4" s="19"/>
      <c r="M4" s="19"/>
      <c r="N4" s="19"/>
      <c r="O4" s="19"/>
      <c r="P4" s="19"/>
      <c r="Q4" s="19"/>
      <c r="R4" s="19"/>
      <c r="S4" s="19"/>
      <c r="T4" s="19"/>
      <c r="U4" s="19"/>
      <c r="V4" s="19"/>
      <c r="W4" s="19"/>
      <c r="X4" s="19"/>
      <c r="Y4" s="19"/>
      <c r="Z4" s="19"/>
    </row>
    <row r="5" spans="1:26" ht="39" customHeight="1">
      <c r="A5" s="58"/>
      <c r="B5" s="94" t="s">
        <v>1004</v>
      </c>
      <c r="C5" s="94" t="s">
        <v>1005</v>
      </c>
      <c r="D5" s="94" t="s">
        <v>66</v>
      </c>
      <c r="E5" s="94" t="s">
        <v>1006</v>
      </c>
      <c r="F5" s="94" t="s">
        <v>1007</v>
      </c>
      <c r="G5" s="1"/>
      <c r="H5" s="1"/>
      <c r="I5" s="1"/>
      <c r="J5" s="1"/>
      <c r="K5" s="1"/>
      <c r="L5" s="1"/>
      <c r="M5" s="1"/>
      <c r="N5" s="1"/>
      <c r="O5" s="1"/>
      <c r="P5" s="1"/>
      <c r="Q5" s="1"/>
      <c r="R5" s="1"/>
      <c r="S5" s="1"/>
      <c r="T5" s="1"/>
      <c r="U5" s="1"/>
      <c r="V5" s="1"/>
      <c r="W5" s="1"/>
      <c r="X5" s="1"/>
      <c r="Y5" s="1"/>
      <c r="Z5" s="1"/>
    </row>
    <row r="6" spans="1:26" ht="12.75" customHeight="1">
      <c r="A6" s="58"/>
      <c r="B6" s="185" t="s">
        <v>1008</v>
      </c>
      <c r="C6" s="186"/>
      <c r="D6" s="186"/>
      <c r="E6" s="354"/>
      <c r="F6" s="187" t="s">
        <v>1009</v>
      </c>
      <c r="G6" s="1"/>
      <c r="H6" s="1"/>
      <c r="I6" s="1"/>
      <c r="J6" s="1"/>
      <c r="K6" s="1"/>
      <c r="L6" s="1"/>
      <c r="M6" s="1"/>
      <c r="N6" s="1"/>
      <c r="O6" s="1"/>
      <c r="P6" s="1"/>
      <c r="Q6" s="1"/>
      <c r="R6" s="1"/>
      <c r="S6" s="1"/>
      <c r="T6" s="1"/>
      <c r="U6" s="1"/>
      <c r="V6" s="1"/>
      <c r="W6" s="1"/>
      <c r="X6" s="1"/>
      <c r="Y6" s="1"/>
      <c r="Z6" s="1"/>
    </row>
    <row r="7" spans="1:26" ht="12.75" customHeight="1" thickBot="1">
      <c r="A7" s="58"/>
      <c r="B7" s="188" t="s">
        <v>1010</v>
      </c>
      <c r="C7" s="189"/>
      <c r="D7" s="189"/>
      <c r="E7" s="355">
        <v>0.05</v>
      </c>
      <c r="F7" s="190" t="s">
        <v>1011</v>
      </c>
      <c r="G7" s="1"/>
      <c r="H7" s="1"/>
      <c r="I7" s="1"/>
      <c r="J7" s="1"/>
      <c r="K7" s="1"/>
      <c r="L7" s="1"/>
      <c r="M7" s="1"/>
      <c r="N7" s="1"/>
      <c r="O7" s="1"/>
      <c r="P7" s="1"/>
      <c r="Q7" s="1"/>
      <c r="R7" s="1"/>
      <c r="S7" s="1"/>
      <c r="T7" s="1"/>
      <c r="U7" s="1"/>
      <c r="V7" s="1"/>
      <c r="W7" s="1"/>
      <c r="X7" s="1"/>
      <c r="Y7" s="1"/>
      <c r="Z7" s="1"/>
    </row>
    <row r="8" spans="1:26" ht="12.75" customHeight="1" thickBot="1">
      <c r="A8" s="58"/>
      <c r="B8" s="348" t="s">
        <v>1012</v>
      </c>
      <c r="C8" s="189"/>
      <c r="D8" s="189"/>
      <c r="E8" s="355"/>
      <c r="F8" s="190" t="s">
        <v>1013</v>
      </c>
      <c r="G8" s="1"/>
      <c r="H8" s="1"/>
      <c r="I8" s="1"/>
      <c r="J8" s="1"/>
      <c r="K8" s="1"/>
      <c r="L8" s="1"/>
      <c r="M8" s="1"/>
      <c r="N8" s="1"/>
      <c r="O8" s="1"/>
      <c r="P8" s="1"/>
      <c r="Q8" s="1"/>
      <c r="R8" s="1"/>
      <c r="S8" s="1"/>
      <c r="T8" s="1"/>
      <c r="U8" s="1"/>
      <c r="V8" s="1"/>
      <c r="W8" s="1"/>
      <c r="X8" s="1"/>
      <c r="Y8" s="1"/>
      <c r="Z8" s="1"/>
    </row>
    <row r="9" spans="1:26" ht="12.75" customHeight="1" thickBot="1">
      <c r="A9" s="58"/>
      <c r="B9" s="188" t="s">
        <v>1014</v>
      </c>
      <c r="C9" s="189"/>
      <c r="D9" s="189"/>
      <c r="E9" s="355"/>
      <c r="F9" s="190" t="s">
        <v>1015</v>
      </c>
      <c r="G9" s="1"/>
      <c r="H9" s="1"/>
      <c r="I9" s="1"/>
      <c r="J9" s="1"/>
      <c r="K9" s="1"/>
      <c r="L9" s="1"/>
      <c r="M9" s="1"/>
      <c r="N9" s="1"/>
      <c r="O9" s="1"/>
      <c r="P9" s="1"/>
      <c r="Q9" s="1"/>
      <c r="R9" s="1"/>
      <c r="S9" s="1"/>
      <c r="T9" s="1"/>
      <c r="U9" s="1"/>
      <c r="V9" s="1"/>
      <c r="W9" s="1"/>
      <c r="X9" s="1"/>
      <c r="Y9" s="1"/>
      <c r="Z9" s="1"/>
    </row>
    <row r="10" spans="1:26" ht="12.75" customHeight="1" thickBot="1">
      <c r="A10" s="58"/>
      <c r="B10" s="348" t="s">
        <v>1016</v>
      </c>
      <c r="C10" s="189"/>
      <c r="D10" s="189"/>
      <c r="E10" s="355">
        <v>0.05</v>
      </c>
      <c r="F10" s="190" t="s">
        <v>1017</v>
      </c>
      <c r="G10" s="1"/>
      <c r="H10" s="1"/>
      <c r="I10" s="1"/>
      <c r="J10" s="1"/>
      <c r="K10" s="1"/>
      <c r="L10" s="1"/>
      <c r="M10" s="1"/>
      <c r="N10" s="1"/>
      <c r="O10" s="1"/>
      <c r="P10" s="1"/>
      <c r="Q10" s="1"/>
      <c r="R10" s="1"/>
      <c r="S10" s="1"/>
      <c r="T10" s="1"/>
      <c r="U10" s="1"/>
      <c r="V10" s="1"/>
      <c r="W10" s="1"/>
      <c r="X10" s="1"/>
      <c r="Y10" s="1"/>
      <c r="Z10" s="1"/>
    </row>
    <row r="11" spans="1:26" ht="12.75" customHeight="1" thickBot="1">
      <c r="A11" s="58"/>
      <c r="B11" s="348" t="s">
        <v>1018</v>
      </c>
      <c r="C11" s="189"/>
      <c r="D11" s="189"/>
      <c r="E11" s="355"/>
      <c r="F11" s="191">
        <v>10</v>
      </c>
      <c r="G11" s="1"/>
      <c r="H11" s="1"/>
      <c r="I11" s="1"/>
      <c r="J11" s="1"/>
      <c r="K11" s="1"/>
      <c r="L11" s="1"/>
      <c r="M11" s="1"/>
      <c r="N11" s="1"/>
      <c r="O11" s="1"/>
      <c r="P11" s="1"/>
      <c r="Q11" s="1"/>
      <c r="R11" s="1"/>
      <c r="S11" s="1"/>
      <c r="T11" s="1"/>
      <c r="U11" s="1"/>
      <c r="V11" s="1"/>
      <c r="W11" s="1"/>
      <c r="X11" s="1"/>
      <c r="Y11" s="1"/>
      <c r="Z11" s="1"/>
    </row>
    <row r="12" spans="1:26" ht="12.75" customHeight="1" thickBot="1">
      <c r="A12" s="58"/>
      <c r="B12" s="348" t="s">
        <v>1019</v>
      </c>
      <c r="C12" s="189"/>
      <c r="D12" s="189"/>
      <c r="E12" s="355">
        <v>5.5E-2</v>
      </c>
      <c r="F12" s="191">
        <v>11</v>
      </c>
      <c r="G12" s="1"/>
      <c r="H12" s="1"/>
      <c r="I12" s="1"/>
      <c r="J12" s="1"/>
      <c r="K12" s="1"/>
      <c r="L12" s="1"/>
      <c r="M12" s="1"/>
      <c r="N12" s="1"/>
      <c r="O12" s="1"/>
      <c r="P12" s="1"/>
      <c r="Q12" s="1"/>
      <c r="R12" s="1"/>
      <c r="S12" s="1"/>
      <c r="T12" s="1"/>
      <c r="U12" s="1"/>
      <c r="V12" s="1"/>
      <c r="W12" s="1"/>
      <c r="X12" s="1"/>
      <c r="Y12" s="1"/>
      <c r="Z12" s="1"/>
    </row>
    <row r="13" spans="1:26" ht="12.75" customHeight="1" thickBot="1">
      <c r="A13" s="58"/>
      <c r="B13" s="348" t="s">
        <v>1020</v>
      </c>
      <c r="C13" s="189"/>
      <c r="D13" s="189"/>
      <c r="E13" s="355"/>
      <c r="F13" s="191">
        <v>12</v>
      </c>
      <c r="G13" s="1"/>
      <c r="H13" s="1"/>
      <c r="I13" s="1"/>
      <c r="J13" s="1"/>
      <c r="K13" s="1"/>
      <c r="L13" s="1"/>
      <c r="M13" s="1"/>
      <c r="N13" s="1"/>
      <c r="O13" s="1"/>
      <c r="P13" s="1"/>
      <c r="Q13" s="1"/>
      <c r="R13" s="1"/>
      <c r="S13" s="1"/>
      <c r="T13" s="1"/>
      <c r="U13" s="1"/>
      <c r="V13" s="1"/>
      <c r="W13" s="1"/>
      <c r="X13" s="1"/>
      <c r="Y13" s="1"/>
      <c r="Z13" s="1"/>
    </row>
    <row r="14" spans="1:26" ht="12.75" customHeight="1" thickBot="1">
      <c r="A14" s="58"/>
      <c r="B14" s="348" t="s">
        <v>1021</v>
      </c>
      <c r="C14" s="189"/>
      <c r="D14" s="189"/>
      <c r="E14" s="355">
        <v>0.02</v>
      </c>
      <c r="F14" s="191">
        <v>13</v>
      </c>
      <c r="G14" s="1"/>
      <c r="H14" s="1"/>
      <c r="I14" s="1"/>
      <c r="J14" s="1"/>
      <c r="K14" s="1"/>
      <c r="L14" s="1"/>
      <c r="M14" s="1"/>
      <c r="N14" s="1"/>
      <c r="O14" s="1"/>
      <c r="P14" s="1"/>
      <c r="Q14" s="1"/>
      <c r="R14" s="1"/>
      <c r="S14" s="1"/>
      <c r="T14" s="1"/>
      <c r="U14" s="1"/>
      <c r="V14" s="1"/>
      <c r="W14" s="1"/>
      <c r="X14" s="1"/>
      <c r="Y14" s="1"/>
      <c r="Z14" s="1"/>
    </row>
    <row r="15" spans="1:26" ht="12.75" customHeight="1" thickBot="1">
      <c r="A15" s="58"/>
      <c r="B15" s="348" t="s">
        <v>1022</v>
      </c>
      <c r="C15" s="189"/>
      <c r="D15" s="189"/>
      <c r="E15" s="355"/>
      <c r="F15" s="191">
        <v>14</v>
      </c>
      <c r="G15" s="1"/>
      <c r="H15" s="1"/>
      <c r="I15" s="1"/>
      <c r="J15" s="1"/>
      <c r="K15" s="1"/>
      <c r="L15" s="1"/>
      <c r="M15" s="1"/>
      <c r="N15" s="1"/>
      <c r="O15" s="1"/>
      <c r="P15" s="1"/>
      <c r="Q15" s="1"/>
      <c r="R15" s="1"/>
      <c r="S15" s="1"/>
      <c r="T15" s="1"/>
      <c r="U15" s="1"/>
      <c r="V15" s="1"/>
      <c r="W15" s="1"/>
      <c r="X15" s="1"/>
      <c r="Y15" s="1"/>
      <c r="Z15" s="1"/>
    </row>
    <row r="16" spans="1:26" ht="12.75" customHeight="1" thickBot="1">
      <c r="A16" s="58"/>
      <c r="B16" s="348" t="s">
        <v>1023</v>
      </c>
      <c r="C16" s="189"/>
      <c r="D16" s="189"/>
      <c r="E16" s="355"/>
      <c r="F16" s="191">
        <v>15</v>
      </c>
      <c r="G16" s="1"/>
      <c r="H16" s="1"/>
      <c r="I16" s="1"/>
      <c r="J16" s="1"/>
      <c r="K16" s="1"/>
      <c r="L16" s="1"/>
      <c r="M16" s="1"/>
      <c r="N16" s="1"/>
      <c r="O16" s="1"/>
      <c r="P16" s="1"/>
      <c r="Q16" s="1"/>
      <c r="R16" s="1"/>
      <c r="S16" s="1"/>
      <c r="T16" s="1"/>
      <c r="U16" s="1"/>
      <c r="V16" s="1"/>
      <c r="W16" s="1"/>
      <c r="X16" s="1"/>
      <c r="Y16" s="1"/>
      <c r="Z16" s="1"/>
    </row>
    <row r="17" spans="1:26" ht="12.75" customHeight="1" thickBot="1">
      <c r="A17" s="58"/>
      <c r="B17" s="188" t="s">
        <v>1024</v>
      </c>
      <c r="C17" s="189"/>
      <c r="D17" s="189"/>
      <c r="E17" s="355">
        <v>0.01</v>
      </c>
      <c r="F17" s="191">
        <v>16</v>
      </c>
      <c r="G17" s="1"/>
      <c r="H17" s="1"/>
      <c r="I17" s="1"/>
      <c r="J17" s="1"/>
      <c r="K17" s="1"/>
      <c r="L17" s="1"/>
      <c r="M17" s="1"/>
      <c r="N17" s="1"/>
      <c r="O17" s="1"/>
      <c r="P17" s="1"/>
      <c r="Q17" s="1"/>
      <c r="R17" s="1"/>
      <c r="S17" s="1"/>
      <c r="T17" s="1"/>
      <c r="U17" s="1"/>
      <c r="V17" s="1"/>
      <c r="W17" s="1"/>
      <c r="X17" s="1"/>
      <c r="Y17" s="1"/>
      <c r="Z17" s="1"/>
    </row>
    <row r="18" spans="1:26" ht="12.75" customHeight="1" thickBot="1">
      <c r="A18" s="58"/>
      <c r="B18" s="348" t="s">
        <v>1025</v>
      </c>
      <c r="C18" s="189"/>
      <c r="D18" s="189"/>
      <c r="E18" s="355"/>
      <c r="F18" s="191">
        <v>19</v>
      </c>
      <c r="G18" s="1"/>
      <c r="H18" s="1"/>
      <c r="I18" s="1"/>
      <c r="J18" s="1"/>
      <c r="K18" s="1"/>
      <c r="L18" s="1"/>
      <c r="M18" s="1"/>
      <c r="N18" s="1"/>
      <c r="O18" s="1"/>
      <c r="P18" s="1"/>
      <c r="Q18" s="1"/>
      <c r="R18" s="1"/>
      <c r="S18" s="1"/>
      <c r="T18" s="1"/>
      <c r="U18" s="1"/>
      <c r="V18" s="1"/>
      <c r="W18" s="1"/>
      <c r="X18" s="1"/>
      <c r="Y18" s="1"/>
      <c r="Z18" s="1"/>
    </row>
    <row r="19" spans="1:26" ht="12.75" customHeight="1" thickBot="1">
      <c r="A19" s="58"/>
      <c r="B19" s="348" t="s">
        <v>1026</v>
      </c>
      <c r="C19" s="189"/>
      <c r="D19" s="189"/>
      <c r="E19" s="355"/>
      <c r="F19" s="191">
        <v>22</v>
      </c>
      <c r="G19" s="1"/>
      <c r="H19" s="1"/>
      <c r="I19" s="1"/>
      <c r="J19" s="1"/>
      <c r="K19" s="1"/>
      <c r="L19" s="1"/>
      <c r="M19" s="1"/>
      <c r="N19" s="1"/>
      <c r="O19" s="1"/>
      <c r="P19" s="1"/>
      <c r="Q19" s="1"/>
      <c r="R19" s="1"/>
      <c r="S19" s="1"/>
      <c r="T19" s="1"/>
      <c r="U19" s="1"/>
      <c r="V19" s="1"/>
      <c r="W19" s="1"/>
      <c r="X19" s="1"/>
      <c r="Y19" s="1"/>
      <c r="Z19" s="1"/>
    </row>
    <row r="20" spans="1:26" ht="12.75" customHeight="1" thickBot="1">
      <c r="A20" s="58"/>
      <c r="B20" s="348" t="s">
        <v>285</v>
      </c>
      <c r="C20" s="189"/>
      <c r="D20" s="189"/>
      <c r="E20" s="355">
        <v>0.06</v>
      </c>
      <c r="F20" s="191">
        <v>23</v>
      </c>
      <c r="G20" s="1"/>
      <c r="H20" s="1"/>
      <c r="I20" s="1"/>
      <c r="J20" s="1"/>
      <c r="K20" s="1"/>
      <c r="L20" s="1"/>
      <c r="M20" s="1"/>
      <c r="N20" s="1"/>
      <c r="O20" s="1"/>
      <c r="P20" s="1"/>
      <c r="Q20" s="1"/>
      <c r="R20" s="1"/>
      <c r="S20" s="1"/>
      <c r="T20" s="1"/>
      <c r="U20" s="1"/>
      <c r="V20" s="1"/>
      <c r="W20" s="1"/>
      <c r="X20" s="1"/>
      <c r="Y20" s="1"/>
      <c r="Z20" s="1"/>
    </row>
    <row r="21" spans="1:26" ht="12.75" customHeight="1" thickBot="1">
      <c r="A21" s="58"/>
      <c r="B21" s="348" t="s">
        <v>1027</v>
      </c>
      <c r="C21" s="189"/>
      <c r="D21" s="189"/>
      <c r="E21" s="355">
        <v>0.02</v>
      </c>
      <c r="F21" s="191">
        <v>24</v>
      </c>
      <c r="G21" s="1"/>
      <c r="H21" s="1"/>
      <c r="I21" s="1"/>
      <c r="J21" s="1"/>
      <c r="K21" s="1"/>
      <c r="L21" s="1"/>
      <c r="M21" s="1"/>
      <c r="N21" s="1"/>
      <c r="O21" s="1"/>
      <c r="P21" s="1"/>
      <c r="Q21" s="1"/>
      <c r="R21" s="1"/>
      <c r="S21" s="1"/>
      <c r="T21" s="1"/>
      <c r="U21" s="1"/>
      <c r="V21" s="1"/>
      <c r="W21" s="1"/>
      <c r="X21" s="1"/>
      <c r="Y21" s="1"/>
      <c r="Z21" s="1"/>
    </row>
    <row r="22" spans="1:26" ht="12.75" customHeight="1" thickBot="1">
      <c r="A22" s="58"/>
      <c r="B22" s="348" t="s">
        <v>1028</v>
      </c>
      <c r="C22" s="189"/>
      <c r="D22" s="189"/>
      <c r="E22" s="355"/>
      <c r="F22" s="191">
        <v>25</v>
      </c>
      <c r="G22" s="1"/>
      <c r="H22" s="1"/>
      <c r="I22" s="1"/>
      <c r="J22" s="1"/>
      <c r="K22" s="1"/>
      <c r="L22" s="1"/>
      <c r="M22" s="1"/>
      <c r="N22" s="1"/>
      <c r="O22" s="1"/>
      <c r="P22" s="1"/>
      <c r="Q22" s="1"/>
      <c r="R22" s="1"/>
      <c r="S22" s="1"/>
      <c r="T22" s="1"/>
      <c r="U22" s="1"/>
      <c r="V22" s="1"/>
      <c r="W22" s="1"/>
      <c r="X22" s="1"/>
      <c r="Y22" s="1"/>
      <c r="Z22" s="1"/>
    </row>
    <row r="23" spans="1:26" ht="12.75" customHeight="1" thickBot="1">
      <c r="A23" s="58"/>
      <c r="B23" s="348" t="s">
        <v>1029</v>
      </c>
      <c r="C23" s="189"/>
      <c r="D23" s="189"/>
      <c r="E23" s="355">
        <v>0.15</v>
      </c>
      <c r="F23" s="191">
        <v>26</v>
      </c>
      <c r="G23" s="1"/>
      <c r="H23" s="1"/>
      <c r="I23" s="1"/>
      <c r="J23" s="1"/>
      <c r="K23" s="1"/>
      <c r="L23" s="1"/>
      <c r="M23" s="1"/>
      <c r="N23" s="1"/>
      <c r="O23" s="1"/>
      <c r="P23" s="1"/>
      <c r="Q23" s="1"/>
      <c r="R23" s="1"/>
      <c r="S23" s="1"/>
      <c r="T23" s="1"/>
      <c r="U23" s="1"/>
      <c r="V23" s="1"/>
      <c r="W23" s="1"/>
      <c r="X23" s="1"/>
      <c r="Y23" s="1"/>
      <c r="Z23" s="1"/>
    </row>
    <row r="24" spans="1:26" ht="12.75" customHeight="1" thickBot="1">
      <c r="A24" s="58"/>
      <c r="B24" s="348" t="s">
        <v>1030</v>
      </c>
      <c r="C24" s="189"/>
      <c r="D24" s="189"/>
      <c r="E24" s="355">
        <v>0.02</v>
      </c>
      <c r="F24" s="191">
        <v>27</v>
      </c>
      <c r="G24" s="1"/>
      <c r="H24" s="1"/>
      <c r="I24" s="1"/>
      <c r="J24" s="1"/>
      <c r="K24" s="1"/>
      <c r="L24" s="1"/>
      <c r="M24" s="1"/>
      <c r="N24" s="1"/>
      <c r="O24" s="1"/>
      <c r="P24" s="1"/>
      <c r="Q24" s="1"/>
      <c r="R24" s="1"/>
      <c r="S24" s="1"/>
      <c r="T24" s="1"/>
      <c r="U24" s="1"/>
      <c r="V24" s="1"/>
      <c r="W24" s="1"/>
      <c r="X24" s="1"/>
      <c r="Y24" s="1"/>
      <c r="Z24" s="1"/>
    </row>
    <row r="25" spans="1:26" ht="12.75" customHeight="1" thickBot="1">
      <c r="A25" s="58"/>
      <c r="B25" s="348" t="s">
        <v>1031</v>
      </c>
      <c r="C25" s="189"/>
      <c r="D25" s="189"/>
      <c r="E25" s="355"/>
      <c r="F25" s="191" t="s">
        <v>1032</v>
      </c>
      <c r="G25" s="1"/>
      <c r="H25" s="1"/>
      <c r="I25" s="1"/>
      <c r="J25" s="1"/>
      <c r="K25" s="1"/>
      <c r="L25" s="1"/>
      <c r="M25" s="1"/>
      <c r="N25" s="1"/>
      <c r="O25" s="1"/>
      <c r="P25" s="1"/>
      <c r="Q25" s="1"/>
      <c r="R25" s="1"/>
      <c r="S25" s="1"/>
      <c r="T25" s="1"/>
      <c r="U25" s="1"/>
      <c r="V25" s="1"/>
      <c r="W25" s="1"/>
      <c r="X25" s="1"/>
      <c r="Y25" s="1"/>
      <c r="Z25" s="1"/>
    </row>
    <row r="26" spans="1:26" ht="12.75" customHeight="1" thickBot="1">
      <c r="A26" s="58"/>
      <c r="B26" s="348" t="s">
        <v>1033</v>
      </c>
      <c r="C26" s="189"/>
      <c r="D26" s="189"/>
      <c r="E26" s="355"/>
      <c r="F26" s="191">
        <v>30</v>
      </c>
      <c r="G26" s="1"/>
      <c r="H26" s="1"/>
      <c r="I26" s="1"/>
      <c r="J26" s="1"/>
      <c r="K26" s="1"/>
      <c r="L26" s="1"/>
      <c r="M26" s="1"/>
      <c r="N26" s="1"/>
      <c r="O26" s="1"/>
      <c r="P26" s="1"/>
      <c r="Q26" s="1"/>
      <c r="R26" s="1"/>
      <c r="S26" s="1"/>
      <c r="T26" s="1"/>
      <c r="U26" s="1"/>
      <c r="V26" s="1"/>
      <c r="W26" s="1"/>
      <c r="X26" s="1"/>
      <c r="Y26" s="1"/>
      <c r="Z26" s="1"/>
    </row>
    <row r="27" spans="1:26" ht="12.75" customHeight="1" thickBot="1">
      <c r="A27" s="58"/>
      <c r="B27" s="348" t="s">
        <v>1034</v>
      </c>
      <c r="C27" s="189"/>
      <c r="D27" s="189"/>
      <c r="E27" s="355">
        <v>0.16</v>
      </c>
      <c r="F27" s="191">
        <v>31</v>
      </c>
      <c r="G27" s="1"/>
      <c r="H27" s="1"/>
      <c r="I27" s="1"/>
      <c r="J27" s="1"/>
      <c r="K27" s="1"/>
      <c r="L27" s="1"/>
      <c r="M27" s="1"/>
      <c r="N27" s="1"/>
      <c r="O27" s="1"/>
      <c r="P27" s="1"/>
      <c r="Q27" s="1"/>
      <c r="R27" s="1"/>
      <c r="S27" s="1"/>
      <c r="T27" s="1"/>
      <c r="U27" s="1"/>
      <c r="V27" s="1"/>
      <c r="W27" s="1"/>
      <c r="X27" s="1"/>
      <c r="Y27" s="1"/>
      <c r="Z27" s="1"/>
    </row>
    <row r="28" spans="1:26" ht="12.75" customHeight="1">
      <c r="A28" s="58"/>
      <c r="B28" s="348" t="s">
        <v>1035</v>
      </c>
      <c r="C28" s="189"/>
      <c r="D28" s="189"/>
      <c r="E28" s="355"/>
      <c r="F28" s="191">
        <v>38</v>
      </c>
      <c r="G28" s="1"/>
      <c r="H28" s="1"/>
      <c r="I28" s="1"/>
      <c r="J28" s="1"/>
      <c r="K28" s="1"/>
      <c r="L28" s="1"/>
      <c r="M28" s="1"/>
      <c r="N28" s="1"/>
      <c r="O28" s="1"/>
      <c r="P28" s="1"/>
      <c r="Q28" s="1"/>
      <c r="R28" s="1"/>
      <c r="S28" s="1"/>
      <c r="T28" s="1"/>
      <c r="U28" s="1"/>
      <c r="V28" s="1"/>
      <c r="W28" s="1"/>
      <c r="X28" s="1"/>
      <c r="Y28" s="1"/>
      <c r="Z28" s="1"/>
    </row>
    <row r="29" spans="1:26" ht="12.75" customHeight="1">
      <c r="A29" s="58"/>
      <c r="B29" s="348" t="s">
        <v>1036</v>
      </c>
      <c r="C29" s="189"/>
      <c r="D29" s="189"/>
      <c r="E29" s="355"/>
      <c r="F29" s="191">
        <v>39</v>
      </c>
      <c r="G29" s="1"/>
      <c r="H29" s="1"/>
      <c r="I29" s="1"/>
      <c r="J29" s="1"/>
      <c r="K29" s="1"/>
      <c r="L29" s="1"/>
      <c r="M29" s="1"/>
      <c r="N29" s="1"/>
      <c r="O29" s="1"/>
      <c r="P29" s="1"/>
      <c r="Q29" s="1"/>
      <c r="R29" s="1"/>
      <c r="S29" s="1"/>
      <c r="T29" s="1"/>
      <c r="U29" s="1"/>
      <c r="V29" s="1"/>
      <c r="W29" s="1"/>
      <c r="X29" s="1"/>
      <c r="Y29" s="1"/>
      <c r="Z29" s="1"/>
    </row>
    <row r="30" spans="1:26" ht="12.75" customHeight="1">
      <c r="A30" s="58"/>
      <c r="B30" s="348" t="s">
        <v>1037</v>
      </c>
      <c r="C30" s="189"/>
      <c r="D30" s="189"/>
      <c r="E30" s="355">
        <v>0.02</v>
      </c>
      <c r="F30" s="191">
        <v>40</v>
      </c>
      <c r="G30" s="1"/>
      <c r="H30" s="1"/>
      <c r="I30" s="1"/>
      <c r="J30" s="1"/>
      <c r="K30" s="1"/>
      <c r="L30" s="1"/>
      <c r="M30" s="1"/>
      <c r="N30" s="1"/>
      <c r="O30" s="1"/>
      <c r="P30" s="1"/>
      <c r="Q30" s="1"/>
      <c r="R30" s="1"/>
      <c r="S30" s="1"/>
      <c r="T30" s="1"/>
      <c r="U30" s="1"/>
      <c r="V30" s="1"/>
      <c r="W30" s="1"/>
      <c r="X30" s="1"/>
      <c r="Y30" s="1"/>
      <c r="Z30" s="1"/>
    </row>
    <row r="31" spans="1:26" ht="12.75" customHeight="1">
      <c r="A31" s="58"/>
      <c r="B31" s="348" t="s">
        <v>1038</v>
      </c>
      <c r="C31" s="189"/>
      <c r="D31" s="189"/>
      <c r="E31" s="355"/>
      <c r="F31" s="191">
        <v>41</v>
      </c>
      <c r="G31" s="1"/>
      <c r="H31" s="1"/>
      <c r="I31" s="1"/>
      <c r="J31" s="1"/>
      <c r="K31" s="1"/>
      <c r="L31" s="1"/>
      <c r="M31" s="1"/>
      <c r="N31" s="1"/>
      <c r="O31" s="1"/>
      <c r="P31" s="1"/>
      <c r="Q31" s="1"/>
      <c r="R31" s="1"/>
      <c r="S31" s="1"/>
      <c r="T31" s="1"/>
      <c r="U31" s="1"/>
      <c r="V31" s="1"/>
      <c r="W31" s="1"/>
      <c r="X31" s="1"/>
      <c r="Y31" s="1"/>
      <c r="Z31" s="1"/>
    </row>
    <row r="32" spans="1:26" ht="12.75" customHeight="1">
      <c r="A32" s="58"/>
      <c r="B32" s="348" t="s">
        <v>1039</v>
      </c>
      <c r="C32" s="189"/>
      <c r="D32" s="189"/>
      <c r="E32" s="355">
        <v>7.0000000000000007E-2</v>
      </c>
      <c r="F32" s="191">
        <v>42</v>
      </c>
      <c r="G32" s="1"/>
      <c r="H32" s="1"/>
      <c r="I32" s="1"/>
      <c r="J32" s="1"/>
      <c r="K32" s="1"/>
      <c r="L32" s="1"/>
      <c r="M32" s="1"/>
      <c r="N32" s="1"/>
      <c r="O32" s="1"/>
      <c r="P32" s="1"/>
      <c r="Q32" s="1"/>
      <c r="R32" s="1"/>
      <c r="S32" s="1"/>
      <c r="T32" s="1"/>
      <c r="U32" s="1"/>
      <c r="V32" s="1"/>
      <c r="W32" s="1"/>
      <c r="X32" s="1"/>
      <c r="Y32" s="1"/>
      <c r="Z32" s="1"/>
    </row>
    <row r="33" spans="1:26" ht="12.75" customHeight="1">
      <c r="A33" s="58"/>
      <c r="B33" s="349" t="s">
        <v>1040</v>
      </c>
      <c r="C33" s="189"/>
      <c r="D33" s="189"/>
      <c r="E33" s="355"/>
      <c r="F33" s="191">
        <v>43</v>
      </c>
      <c r="G33" s="1"/>
      <c r="H33" s="1"/>
      <c r="I33" s="1"/>
      <c r="J33" s="1"/>
      <c r="K33" s="1"/>
      <c r="L33" s="1"/>
      <c r="M33" s="1"/>
      <c r="N33" s="1"/>
      <c r="O33" s="1"/>
      <c r="P33" s="1"/>
      <c r="Q33" s="1"/>
      <c r="R33" s="1"/>
      <c r="S33" s="1"/>
      <c r="T33" s="1"/>
      <c r="U33" s="1"/>
      <c r="V33" s="1"/>
      <c r="W33" s="1"/>
      <c r="X33" s="1"/>
      <c r="Y33" s="1"/>
      <c r="Z33" s="1"/>
    </row>
    <row r="34" spans="1:26" ht="12.75" customHeight="1">
      <c r="A34" s="58"/>
      <c r="B34" s="348" t="s">
        <v>1041</v>
      </c>
      <c r="C34" s="189"/>
      <c r="D34" s="189"/>
      <c r="E34" s="355"/>
      <c r="F34" s="191">
        <v>44</v>
      </c>
      <c r="G34" s="1"/>
      <c r="H34" s="1"/>
      <c r="I34" s="1"/>
      <c r="J34" s="1"/>
      <c r="K34" s="1"/>
      <c r="L34" s="1"/>
      <c r="M34" s="1"/>
      <c r="N34" s="1"/>
      <c r="O34" s="1"/>
      <c r="P34" s="1"/>
      <c r="Q34" s="1"/>
      <c r="R34" s="1"/>
      <c r="S34" s="1"/>
      <c r="T34" s="1"/>
      <c r="U34" s="1"/>
      <c r="V34" s="1"/>
      <c r="W34" s="1"/>
      <c r="X34" s="1"/>
      <c r="Y34" s="1"/>
      <c r="Z34" s="1"/>
    </row>
    <row r="35" spans="1:26" ht="12.75" customHeight="1">
      <c r="A35" s="58"/>
      <c r="B35" s="348" t="s">
        <v>1042</v>
      </c>
      <c r="C35" s="189"/>
      <c r="D35" s="189"/>
      <c r="E35" s="355">
        <v>0.09</v>
      </c>
      <c r="F35" s="191">
        <v>45</v>
      </c>
      <c r="G35" s="1"/>
      <c r="H35" s="1"/>
      <c r="I35" s="1"/>
      <c r="J35" s="1"/>
      <c r="K35" s="1"/>
      <c r="L35" s="1"/>
      <c r="M35" s="1"/>
      <c r="N35" s="1"/>
      <c r="O35" s="1"/>
      <c r="P35" s="1"/>
      <c r="Q35" s="1"/>
      <c r="R35" s="1"/>
      <c r="S35" s="1"/>
      <c r="T35" s="1"/>
      <c r="U35" s="1"/>
      <c r="V35" s="1"/>
      <c r="W35" s="1"/>
      <c r="X35" s="1"/>
      <c r="Y35" s="1"/>
      <c r="Z35" s="1"/>
    </row>
    <row r="36" spans="1:26" ht="12.75" customHeight="1">
      <c r="A36" s="58"/>
      <c r="B36" s="348" t="s">
        <v>1043</v>
      </c>
      <c r="C36" s="189"/>
      <c r="D36" s="189"/>
      <c r="E36" s="355"/>
      <c r="F36" s="191">
        <v>46</v>
      </c>
      <c r="G36" s="1"/>
      <c r="H36" s="1"/>
      <c r="I36" s="1"/>
      <c r="J36" s="1"/>
      <c r="K36" s="1"/>
      <c r="L36" s="1"/>
      <c r="M36" s="1"/>
      <c r="N36" s="1"/>
      <c r="O36" s="1"/>
      <c r="P36" s="1"/>
      <c r="Q36" s="1"/>
      <c r="R36" s="1"/>
      <c r="S36" s="1"/>
      <c r="T36" s="1"/>
      <c r="U36" s="1"/>
      <c r="V36" s="1"/>
      <c r="W36" s="1"/>
      <c r="X36" s="1"/>
      <c r="Y36" s="1"/>
      <c r="Z36" s="1"/>
    </row>
    <row r="37" spans="1:26" ht="12.75" customHeight="1">
      <c r="A37" s="58"/>
      <c r="B37" s="348" t="s">
        <v>1044</v>
      </c>
      <c r="C37" s="189"/>
      <c r="D37" s="189"/>
      <c r="E37" s="355"/>
      <c r="F37" s="191">
        <v>47</v>
      </c>
      <c r="G37" s="1"/>
      <c r="H37" s="1"/>
      <c r="I37" s="1"/>
      <c r="J37" s="1"/>
      <c r="K37" s="1"/>
      <c r="L37" s="1"/>
      <c r="M37" s="1"/>
      <c r="N37" s="1"/>
      <c r="O37" s="1"/>
      <c r="P37" s="1"/>
      <c r="Q37" s="1"/>
      <c r="R37" s="1"/>
      <c r="S37" s="1"/>
      <c r="T37" s="1"/>
      <c r="U37" s="1"/>
      <c r="V37" s="1"/>
      <c r="W37" s="1"/>
      <c r="X37" s="1"/>
      <c r="Y37" s="1"/>
      <c r="Z37" s="1"/>
    </row>
    <row r="38" spans="1:26" ht="12.75" customHeight="1">
      <c r="A38" s="58"/>
      <c r="B38" s="348" t="s">
        <v>1045</v>
      </c>
      <c r="C38" s="189"/>
      <c r="D38" s="189"/>
      <c r="E38" s="355"/>
      <c r="F38" s="191">
        <v>48</v>
      </c>
      <c r="G38" s="1"/>
      <c r="H38" s="1"/>
      <c r="I38" s="1"/>
      <c r="J38" s="1"/>
      <c r="K38" s="1"/>
      <c r="L38" s="1"/>
      <c r="M38" s="1"/>
      <c r="N38" s="1"/>
      <c r="O38" s="1"/>
      <c r="P38" s="1"/>
      <c r="Q38" s="1"/>
      <c r="R38" s="1"/>
      <c r="S38" s="1"/>
      <c r="T38" s="1"/>
      <c r="U38" s="1"/>
      <c r="V38" s="1"/>
      <c r="W38" s="1"/>
      <c r="X38" s="1"/>
      <c r="Y38" s="1"/>
      <c r="Z38" s="1"/>
    </row>
    <row r="39" spans="1:26" ht="12.75" customHeight="1">
      <c r="A39" s="58"/>
      <c r="B39" s="348" t="s">
        <v>1046</v>
      </c>
      <c r="C39" s="189"/>
      <c r="D39" s="189"/>
      <c r="E39" s="355"/>
      <c r="F39" s="191">
        <v>49</v>
      </c>
      <c r="G39" s="1"/>
      <c r="H39" s="1"/>
      <c r="I39" s="1"/>
      <c r="J39" s="1"/>
      <c r="K39" s="1"/>
      <c r="L39" s="1"/>
      <c r="M39" s="1"/>
      <c r="N39" s="1"/>
      <c r="O39" s="1"/>
      <c r="P39" s="1"/>
      <c r="Q39" s="1"/>
      <c r="R39" s="1"/>
      <c r="S39" s="1"/>
      <c r="T39" s="1"/>
      <c r="U39" s="1"/>
      <c r="V39" s="1"/>
      <c r="W39" s="1"/>
      <c r="X39" s="1"/>
      <c r="Y39" s="1"/>
      <c r="Z39" s="1"/>
    </row>
    <row r="40" spans="1:26" ht="12.75" customHeight="1">
      <c r="A40" s="58"/>
      <c r="B40" s="348" t="s">
        <v>1047</v>
      </c>
      <c r="C40" s="189"/>
      <c r="D40" s="189"/>
      <c r="E40" s="355">
        <v>0.04</v>
      </c>
      <c r="F40" s="191">
        <v>50</v>
      </c>
      <c r="G40" s="1"/>
      <c r="H40" s="1"/>
      <c r="I40" s="1"/>
      <c r="J40" s="1"/>
      <c r="K40" s="1"/>
      <c r="L40" s="1"/>
      <c r="M40" s="1"/>
      <c r="N40" s="1"/>
      <c r="O40" s="1"/>
      <c r="P40" s="1"/>
      <c r="Q40" s="1"/>
      <c r="R40" s="1"/>
      <c r="S40" s="1"/>
      <c r="T40" s="1"/>
      <c r="U40" s="1"/>
      <c r="V40" s="1"/>
      <c r="W40" s="1"/>
      <c r="X40" s="1"/>
      <c r="Y40" s="1"/>
      <c r="Z40" s="1"/>
    </row>
    <row r="41" spans="1:26" ht="12.75" customHeight="1">
      <c r="A41" s="58"/>
      <c r="B41" s="348" t="s">
        <v>1048</v>
      </c>
      <c r="C41" s="189"/>
      <c r="D41" s="189"/>
      <c r="E41" s="355"/>
      <c r="F41" s="191">
        <v>51</v>
      </c>
      <c r="G41" s="1"/>
      <c r="H41" s="1"/>
      <c r="I41" s="1"/>
      <c r="J41" s="1"/>
      <c r="K41" s="1"/>
      <c r="L41" s="1"/>
      <c r="M41" s="1"/>
      <c r="N41" s="1"/>
      <c r="O41" s="1"/>
      <c r="P41" s="1"/>
      <c r="Q41" s="1"/>
      <c r="R41" s="1"/>
      <c r="S41" s="1"/>
      <c r="T41" s="1"/>
      <c r="U41" s="1"/>
      <c r="V41" s="1"/>
      <c r="W41" s="1"/>
      <c r="X41" s="1"/>
      <c r="Y41" s="1"/>
      <c r="Z41" s="1"/>
    </row>
    <row r="42" spans="1:26" ht="12.75" customHeight="1">
      <c r="A42" s="58"/>
      <c r="B42" s="348" t="s">
        <v>1049</v>
      </c>
      <c r="C42" s="189"/>
      <c r="D42" s="189"/>
      <c r="E42" s="355">
        <v>0.17</v>
      </c>
      <c r="F42" s="191">
        <v>52</v>
      </c>
      <c r="G42" s="1"/>
      <c r="H42" s="1"/>
      <c r="I42" s="1"/>
      <c r="J42" s="1"/>
      <c r="K42" s="1"/>
      <c r="L42" s="1"/>
      <c r="M42" s="1"/>
      <c r="N42" s="1"/>
      <c r="O42" s="1"/>
      <c r="P42" s="1"/>
      <c r="Q42" s="1"/>
      <c r="R42" s="1"/>
      <c r="S42" s="1"/>
      <c r="T42" s="1"/>
      <c r="U42" s="1"/>
      <c r="V42" s="1"/>
      <c r="W42" s="1"/>
      <c r="X42" s="1"/>
      <c r="Y42" s="1"/>
      <c r="Z42" s="1"/>
    </row>
    <row r="43" spans="1:26" ht="12.75" customHeight="1">
      <c r="A43" s="58"/>
      <c r="B43" s="348" t="s">
        <v>291</v>
      </c>
      <c r="C43" s="189"/>
      <c r="D43" s="189"/>
      <c r="E43" s="355">
        <v>1.4999999999999999E-2</v>
      </c>
      <c r="F43" s="191">
        <v>54</v>
      </c>
      <c r="G43" s="1"/>
      <c r="H43" s="1"/>
      <c r="I43" s="1"/>
      <c r="J43" s="1"/>
      <c r="K43" s="1"/>
      <c r="L43" s="1"/>
      <c r="M43" s="1"/>
      <c r="N43" s="1"/>
      <c r="O43" s="1"/>
      <c r="P43" s="1"/>
      <c r="Q43" s="1"/>
      <c r="R43" s="1"/>
      <c r="S43" s="1"/>
      <c r="T43" s="1"/>
      <c r="U43" s="1"/>
      <c r="V43" s="1"/>
      <c r="W43" s="1"/>
      <c r="X43" s="1"/>
      <c r="Y43" s="1"/>
      <c r="Z43" s="1"/>
    </row>
    <row r="44" spans="1:26" ht="12.75" customHeight="1">
      <c r="A44" s="58"/>
      <c r="B44" s="116" t="s">
        <v>1050</v>
      </c>
      <c r="C44" s="54"/>
      <c r="D44" s="54"/>
      <c r="E44" s="54"/>
      <c r="F44" s="192"/>
      <c r="G44" s="1"/>
      <c r="H44" s="1"/>
      <c r="I44" s="1"/>
      <c r="J44" s="1"/>
      <c r="K44" s="1"/>
      <c r="L44" s="1"/>
      <c r="M44" s="1"/>
      <c r="N44" s="1"/>
      <c r="O44" s="1"/>
      <c r="P44" s="1"/>
      <c r="Q44" s="1"/>
      <c r="R44" s="1"/>
      <c r="S44" s="1"/>
      <c r="T44" s="1"/>
      <c r="U44" s="1"/>
      <c r="V44" s="1"/>
      <c r="W44" s="1"/>
      <c r="X44" s="1"/>
      <c r="Y44" s="1"/>
      <c r="Z44" s="1"/>
    </row>
    <row r="45" spans="1:26" ht="12.75" customHeight="1">
      <c r="A45" s="58"/>
      <c r="B45" s="116" t="s">
        <v>1051</v>
      </c>
      <c r="C45" s="193">
        <f t="shared" ref="C45:E45" si="0">SUM(C6:C44)</f>
        <v>0</v>
      </c>
      <c r="D45" s="193">
        <f t="shared" si="0"/>
        <v>0</v>
      </c>
      <c r="E45" s="193">
        <f t="shared" si="0"/>
        <v>1</v>
      </c>
      <c r="F45" s="7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36" zoomScaleNormal="100" workbookViewId="0">
      <selection activeCell="A66" sqref="A66"/>
    </sheetView>
  </sheetViews>
  <sheetFormatPr defaultColWidth="12.5703125" defaultRowHeight="15" customHeight="1"/>
  <cols>
    <col min="1" max="1" width="88.85546875" style="263" customWidth="1"/>
    <col min="2" max="2" width="0.85546875" style="263" customWidth="1"/>
    <col min="3" max="6" width="8.5703125" style="263" hidden="1" customWidth="1"/>
    <col min="7" max="26" width="8.5703125" style="263" customWidth="1"/>
    <col min="27" max="16384" width="12.5703125" style="263"/>
  </cols>
  <sheetData>
    <row r="1" spans="1:26" ht="12.75" customHeight="1">
      <c r="A1" s="261" t="s">
        <v>1052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2.75" customHeight="1">
      <c r="A2" s="264" t="s">
        <v>1053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row>
    <row r="3" spans="1:26" ht="12.75" customHeight="1">
      <c r="A3" s="265"/>
      <c r="B3" s="262"/>
      <c r="C3" s="262"/>
      <c r="D3" s="262"/>
      <c r="E3" s="262"/>
      <c r="F3" s="262"/>
      <c r="G3" s="262"/>
      <c r="H3" s="262"/>
      <c r="I3" s="262"/>
      <c r="J3" s="262"/>
      <c r="K3" s="262"/>
      <c r="L3" s="262"/>
      <c r="M3" s="262"/>
      <c r="N3" s="262"/>
      <c r="O3" s="262"/>
      <c r="P3" s="262"/>
      <c r="Q3" s="262"/>
      <c r="R3" s="262"/>
      <c r="S3" s="262"/>
      <c r="T3" s="262"/>
      <c r="U3" s="262"/>
      <c r="V3" s="262"/>
      <c r="W3" s="262"/>
      <c r="X3" s="262"/>
      <c r="Y3" s="262"/>
      <c r="Z3" s="262"/>
    </row>
    <row r="4" spans="1:26" ht="12.75" customHeight="1">
      <c r="A4" s="264" t="s">
        <v>1054</v>
      </c>
      <c r="B4" s="262"/>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1:26" ht="12.75" customHeight="1">
      <c r="A5" s="264"/>
      <c r="B5" s="262"/>
      <c r="C5" s="262"/>
      <c r="D5" s="262"/>
      <c r="E5" s="262"/>
      <c r="F5" s="262"/>
      <c r="G5" s="262"/>
      <c r="H5" s="262"/>
      <c r="I5" s="262"/>
      <c r="J5" s="262"/>
      <c r="K5" s="262"/>
      <c r="L5" s="262"/>
      <c r="M5" s="262"/>
      <c r="N5" s="262"/>
      <c r="O5" s="262"/>
      <c r="P5" s="262"/>
      <c r="Q5" s="262"/>
      <c r="R5" s="262"/>
      <c r="S5" s="262"/>
      <c r="T5" s="262"/>
      <c r="U5" s="262"/>
      <c r="V5" s="262"/>
      <c r="W5" s="262"/>
      <c r="X5" s="262"/>
      <c r="Y5" s="262"/>
      <c r="Z5" s="262"/>
    </row>
    <row r="6" spans="1:26" ht="12.75" customHeight="1">
      <c r="A6" s="266" t="s">
        <v>1055</v>
      </c>
      <c r="B6" s="262"/>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26" ht="12.75" customHeight="1">
      <c r="A7" s="264"/>
      <c r="B7" s="262"/>
      <c r="C7" s="262"/>
      <c r="D7" s="262"/>
      <c r="E7" s="262"/>
      <c r="F7" s="262"/>
      <c r="G7" s="262"/>
      <c r="H7" s="262"/>
      <c r="I7" s="262"/>
      <c r="J7" s="262"/>
      <c r="K7" s="262"/>
      <c r="L7" s="262"/>
      <c r="M7" s="262"/>
      <c r="N7" s="262"/>
      <c r="O7" s="262"/>
      <c r="P7" s="262"/>
      <c r="Q7" s="262"/>
      <c r="R7" s="262"/>
      <c r="S7" s="262"/>
      <c r="T7" s="262"/>
      <c r="U7" s="262"/>
      <c r="V7" s="262"/>
      <c r="W7" s="262"/>
      <c r="X7" s="262"/>
      <c r="Y7" s="262"/>
      <c r="Z7" s="262"/>
    </row>
    <row r="8" spans="1:26" ht="12.75" customHeight="1">
      <c r="A8" s="267" t="s">
        <v>1056</v>
      </c>
      <c r="B8" s="262"/>
      <c r="C8" s="262"/>
      <c r="D8" s="262"/>
      <c r="E8" s="262"/>
      <c r="F8" s="262"/>
      <c r="G8" s="262"/>
      <c r="H8" s="262"/>
      <c r="I8" s="262"/>
      <c r="J8" s="262"/>
      <c r="K8" s="262"/>
      <c r="L8" s="262"/>
      <c r="M8" s="262"/>
      <c r="N8" s="262"/>
      <c r="O8" s="262"/>
      <c r="P8" s="262"/>
      <c r="Q8" s="262"/>
      <c r="R8" s="262"/>
      <c r="S8" s="262"/>
      <c r="T8" s="262"/>
      <c r="U8" s="262"/>
      <c r="V8" s="262"/>
      <c r="W8" s="262"/>
      <c r="X8" s="262"/>
      <c r="Y8" s="262"/>
      <c r="Z8" s="262"/>
    </row>
    <row r="9" spans="1:26" ht="12.75" customHeight="1">
      <c r="A9" s="267" t="s">
        <v>1057</v>
      </c>
      <c r="B9" s="262"/>
      <c r="C9" s="262"/>
      <c r="D9" s="262"/>
      <c r="E9" s="262"/>
      <c r="F9" s="262"/>
      <c r="G9" s="262"/>
      <c r="H9" s="262"/>
      <c r="I9" s="262"/>
      <c r="J9" s="262"/>
      <c r="K9" s="262"/>
      <c r="L9" s="262"/>
      <c r="M9" s="262"/>
      <c r="N9" s="262"/>
      <c r="O9" s="262"/>
      <c r="P9" s="262"/>
      <c r="Q9" s="262"/>
      <c r="R9" s="262"/>
      <c r="S9" s="262"/>
      <c r="T9" s="262"/>
      <c r="U9" s="262"/>
      <c r="V9" s="262"/>
      <c r="W9" s="262"/>
      <c r="X9" s="262"/>
      <c r="Y9" s="262"/>
      <c r="Z9" s="262"/>
    </row>
    <row r="10" spans="1:26" ht="12.75" customHeight="1">
      <c r="A10" s="267" t="s">
        <v>1058</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ht="12.75" customHeight="1">
      <c r="A11" s="267"/>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6" ht="12.75" customHeight="1">
      <c r="A12" s="267" t="s">
        <v>1059</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row>
    <row r="13" spans="1:26" ht="12.75" customHeight="1">
      <c r="A13" s="267" t="s">
        <v>1060</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1:26" ht="12.75" customHeight="1">
      <c r="A14" s="267" t="s">
        <v>1061</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26" ht="12.75" customHeight="1">
      <c r="A15" s="267" t="s">
        <v>1062</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row>
    <row r="16" spans="1:26" ht="12.75" customHeight="1">
      <c r="A16" s="267" t="s">
        <v>1063</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12.75" customHeight="1">
      <c r="A17" s="267" t="s">
        <v>1064</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row>
    <row r="18" spans="1:26" ht="12.75" customHeight="1">
      <c r="A18" s="267" t="s">
        <v>1065</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row>
    <row r="19" spans="1:26" ht="12.75" customHeight="1">
      <c r="A19" s="267" t="s">
        <v>1066</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row>
    <row r="20" spans="1:26" ht="12.75" customHeight="1">
      <c r="A20" s="267" t="s">
        <v>1067</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1:26" ht="12.75" customHeight="1">
      <c r="A21" s="267" t="s">
        <v>1068</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12.75" customHeight="1">
      <c r="A22" s="267" t="s">
        <v>1069</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2.75" customHeight="1">
      <c r="A23" s="268" t="s">
        <v>1070</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6" ht="12.75" customHeight="1">
      <c r="A24" s="269"/>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6" ht="12.75" customHeight="1">
      <c r="A25" s="267" t="s">
        <v>1071</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row>
    <row r="26" spans="1:26" ht="12.75" customHeight="1">
      <c r="A26" s="267" t="s">
        <v>1072</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row>
    <row r="27" spans="1:26" ht="12.75" customHeight="1">
      <c r="A27" s="267" t="s">
        <v>1073</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26" ht="12.75" customHeight="1">
      <c r="A28" s="267" t="s">
        <v>1074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row>
    <row r="29" spans="1:26" ht="12.75" customHeight="1">
      <c r="A29" s="267" t="s">
        <v>1075</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row>
    <row r="30" spans="1:26" ht="12.75" customHeight="1">
      <c r="A30" s="267" t="s">
        <v>1076</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12.75" customHeight="1">
      <c r="A31" s="267" t="s">
        <v>1077</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row>
    <row r="32" spans="1:26" ht="12.75" customHeight="1">
      <c r="A32" s="267" t="s">
        <v>1078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1:26" ht="12.75" customHeight="1">
      <c r="A33" s="267" t="s">
        <v>1079</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1:26" ht="12.75" customHeight="1">
      <c r="A34" s="267" t="s">
        <v>1080</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row>
    <row r="35" spans="1:26" ht="12.75" customHeight="1">
      <c r="A35" s="267" t="s">
        <v>1081</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row>
    <row r="36" spans="1:26" ht="12.75" customHeight="1">
      <c r="A36" s="267" t="s">
        <v>1082</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row>
    <row r="37" spans="1:26" ht="12.75" customHeight="1">
      <c r="A37" s="267" t="s">
        <v>1083</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2.75" customHeight="1">
      <c r="A38" s="267" t="s">
        <v>1084</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2.75" customHeight="1">
      <c r="A39" s="267" t="s">
        <v>1085</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2.75" customHeight="1">
      <c r="A40" s="267" t="s">
        <v>1086</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2.75" customHeight="1">
      <c r="A41" s="267" t="s">
        <v>1087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2.75" customHeight="1">
      <c r="A42" s="267" t="s">
        <v>1088</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2.75" customHeight="1">
      <c r="A43" s="267" t="s">
        <v>1089</v>
      </c>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2.75" customHeight="1">
      <c r="A44" s="267" t="s">
        <v>1090</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2.75" customHeight="1">
      <c r="A45" s="267" t="s">
        <v>1091</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2.75" customHeight="1">
      <c r="A46" s="267" t="s">
        <v>1092</v>
      </c>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2.75" customHeight="1">
      <c r="A47" s="267" t="s">
        <v>1093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2.75" customHeight="1">
      <c r="A48" s="267" t="s">
        <v>1094</v>
      </c>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2.75" customHeight="1">
      <c r="A49" s="267" t="s">
        <v>1095</v>
      </c>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2.75" customHeight="1">
      <c r="A50" s="268" t="s">
        <v>1096</v>
      </c>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2.75" customHeight="1">
      <c r="A51" s="268" t="s">
        <v>1097</v>
      </c>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2.75" customHeight="1">
      <c r="A52" s="268" t="s">
        <v>1098</v>
      </c>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2.75" customHeight="1">
      <c r="A53" s="267" t="s">
        <v>1099</v>
      </c>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2.75" customHeight="1">
      <c r="A54" s="267" t="s">
        <v>1100</v>
      </c>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2.75" customHeight="1">
      <c r="A55" s="267" t="s">
        <v>1101</v>
      </c>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2.75" customHeight="1">
      <c r="A56" s="267" t="s">
        <v>1102</v>
      </c>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2.75" customHeight="1">
      <c r="A57" s="267" t="s">
        <v>1103</v>
      </c>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2.75" customHeight="1">
      <c r="A58" s="267" t="s">
        <v>1104</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2.75" customHeight="1">
      <c r="A59" s="267" t="s">
        <v>1105</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2.75" customHeight="1">
      <c r="A60" s="267" t="s">
        <v>1106</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2.75" customHeight="1">
      <c r="A61" s="267" t="s">
        <v>1107</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2.75" customHeight="1">
      <c r="A62" s="267" t="s">
        <v>1108</v>
      </c>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2.75" customHeight="1">
      <c r="A63" s="267" t="s">
        <v>1109</v>
      </c>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2.75" customHeight="1">
      <c r="A64" s="267" t="s">
        <v>1110</v>
      </c>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2.75" customHeight="1">
      <c r="A65" s="267" t="s">
        <v>1111</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2.75" customHeight="1">
      <c r="A66" s="267" t="s">
        <v>1112</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2.75" customHeight="1">
      <c r="A67" s="267" t="s">
        <v>1113</v>
      </c>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2.75" customHeight="1">
      <c r="A68" s="267" t="s">
        <v>1114</v>
      </c>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2.75" customHeight="1">
      <c r="A69" s="267" t="s">
        <v>1115</v>
      </c>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2.75" customHeight="1">
      <c r="A70" s="267" t="s">
        <v>1116</v>
      </c>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2.75" customHeight="1">
      <c r="A71" s="267" t="s">
        <v>1117</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2.75" customHeight="1">
      <c r="A72" s="267" t="s">
        <v>1118</v>
      </c>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2.75" customHeight="1">
      <c r="A73" s="267" t="s">
        <v>1119</v>
      </c>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2.75" customHeight="1">
      <c r="A74" s="267" t="s">
        <v>1120</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2.75" customHeight="1">
      <c r="A75" s="267" t="s">
        <v>1121</v>
      </c>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2.75" customHeight="1">
      <c r="A76" s="267" t="s">
        <v>1122</v>
      </c>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2.75" customHeight="1">
      <c r="A77" s="267" t="s">
        <v>1123</v>
      </c>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2.75" customHeight="1">
      <c r="A78" s="267" t="s">
        <v>1124</v>
      </c>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2.75" customHeight="1">
      <c r="A79" s="267" t="s">
        <v>1125</v>
      </c>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2.75" customHeight="1">
      <c r="A80" s="267"/>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2.75" customHeight="1">
      <c r="A81" s="267" t="s">
        <v>1126</v>
      </c>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2.75" customHeight="1">
      <c r="A82" s="267" t="s">
        <v>1127</v>
      </c>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2.75" customHeight="1">
      <c r="A83" s="267" t="s">
        <v>1128</v>
      </c>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2.75" customHeight="1">
      <c r="A84" s="268" t="s">
        <v>1129</v>
      </c>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2.75" customHeight="1">
      <c r="A85" s="267" t="s">
        <v>1130</v>
      </c>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2.75" customHeight="1">
      <c r="A86" s="267" t="s">
        <v>1131</v>
      </c>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2.75" customHeight="1">
      <c r="A87" s="265"/>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2.75" customHeight="1">
      <c r="A88" s="268" t="s">
        <v>1132</v>
      </c>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2.75" customHeight="1">
      <c r="A89" s="269"/>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2.75" customHeight="1">
      <c r="A90" s="270" t="s">
        <v>1133</v>
      </c>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2.75" customHeight="1">
      <c r="A91" s="267" t="s">
        <v>1134</v>
      </c>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2.75" customHeight="1">
      <c r="A92" s="267" t="s">
        <v>1135</v>
      </c>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2.75" customHeight="1">
      <c r="A93" s="267" t="s">
        <v>1136</v>
      </c>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2.75" customHeight="1">
      <c r="A94" s="267" t="s">
        <v>1137</v>
      </c>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2.75" customHeight="1">
      <c r="A95" s="267" t="s">
        <v>1138</v>
      </c>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2.75" customHeight="1">
      <c r="A96" s="267" t="s">
        <v>1139</v>
      </c>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2.75" customHeight="1">
      <c r="A97" s="267" t="s">
        <v>1140</v>
      </c>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2.75" customHeight="1">
      <c r="A98" s="267" t="s">
        <v>1141</v>
      </c>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2.75" customHeight="1">
      <c r="A99" s="267" t="s">
        <v>1142</v>
      </c>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2.75" customHeight="1">
      <c r="A100" s="267" t="s">
        <v>1143</v>
      </c>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2.75" customHeight="1">
      <c r="A101" s="267" t="s">
        <v>1144</v>
      </c>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2.75" customHeight="1">
      <c r="A102" s="267" t="s">
        <v>1145</v>
      </c>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2.75" customHeight="1">
      <c r="A103" s="267" t="s">
        <v>1146</v>
      </c>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2.75" customHeight="1">
      <c r="A104" s="265"/>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2.75" customHeight="1">
      <c r="A105" s="271" t="s">
        <v>1147</v>
      </c>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2.75" customHeight="1">
      <c r="A106" s="265"/>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2.75" customHeight="1">
      <c r="A107" s="271" t="s">
        <v>1148</v>
      </c>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2.75" customHeight="1">
      <c r="A108" s="27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2.75" customHeight="1">
      <c r="A109" s="271" t="s">
        <v>1149</v>
      </c>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2.75" customHeight="1">
      <c r="A110" s="267"/>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2.75" customHeight="1">
      <c r="A111" s="267" t="s">
        <v>1150</v>
      </c>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2.75" customHeight="1">
      <c r="A112" s="267" t="s">
        <v>1151</v>
      </c>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2.75" customHeight="1">
      <c r="A113" s="267" t="s">
        <v>1152</v>
      </c>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2.75" customHeight="1">
      <c r="A114" s="267" t="s">
        <v>1153</v>
      </c>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2.75" customHeight="1">
      <c r="A115" s="267" t="s">
        <v>1154</v>
      </c>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2.75" customHeight="1">
      <c r="A116" s="267" t="s">
        <v>1155</v>
      </c>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2.75" customHeight="1">
      <c r="A117" s="267" t="s">
        <v>1156</v>
      </c>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2.75" customHeight="1">
      <c r="A118" s="267" t="s">
        <v>1157</v>
      </c>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2.75" customHeight="1">
      <c r="A119" s="267" t="s">
        <v>1158</v>
      </c>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2.75" customHeight="1">
      <c r="A120" s="267" t="s">
        <v>1159</v>
      </c>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2.75" customHeight="1">
      <c r="A121" s="267" t="s">
        <v>1160</v>
      </c>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2.75" customHeight="1">
      <c r="A122" s="267" t="s">
        <v>1161</v>
      </c>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2.75" customHeight="1">
      <c r="A123" s="267" t="s">
        <v>1162</v>
      </c>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2.75" customHeight="1">
      <c r="A124" s="267" t="s">
        <v>1163</v>
      </c>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2.75" customHeight="1">
      <c r="A125" s="267" t="s">
        <v>1164</v>
      </c>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2.75" customHeight="1">
      <c r="A126" s="267" t="s">
        <v>1165</v>
      </c>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2.75" customHeight="1">
      <c r="A127" s="267" t="s">
        <v>1166</v>
      </c>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2.75" customHeight="1">
      <c r="A128" s="267" t="s">
        <v>1167</v>
      </c>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2.75" customHeight="1">
      <c r="A129" s="267" t="s">
        <v>1168</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2.75" customHeight="1">
      <c r="A130" s="267" t="s">
        <v>1169</v>
      </c>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2.75" customHeight="1">
      <c r="A131" s="267"/>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2.75" customHeight="1">
      <c r="A132" s="267" t="s">
        <v>1170</v>
      </c>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2.75" customHeight="1">
      <c r="A133" s="267" t="s">
        <v>1171</v>
      </c>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2.75" customHeight="1">
      <c r="A134" s="267" t="s">
        <v>1172</v>
      </c>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2.75" customHeight="1">
      <c r="A135" s="267" t="s">
        <v>1173</v>
      </c>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2.75" customHeight="1">
      <c r="A136" s="267"/>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2.75" customHeight="1">
      <c r="A137" s="267" t="s">
        <v>1174</v>
      </c>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2.75" customHeight="1">
      <c r="A138" s="265"/>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2.75" customHeight="1">
      <c r="A139" s="267" t="s">
        <v>1175</v>
      </c>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2.75" customHeight="1">
      <c r="A140" s="267" t="s">
        <v>1176</v>
      </c>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2.75" customHeight="1">
      <c r="A141" s="267" t="s">
        <v>1177</v>
      </c>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2.75" customHeight="1">
      <c r="A142" s="267" t="s">
        <v>1178</v>
      </c>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2.75" customHeight="1">
      <c r="A143" s="267" t="s">
        <v>1179</v>
      </c>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2.75" customHeight="1">
      <c r="A144" s="267" t="s">
        <v>1180</v>
      </c>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2.75" customHeight="1">
      <c r="A145" s="267" t="s">
        <v>1181</v>
      </c>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2.75" customHeight="1">
      <c r="A146" s="267" t="s">
        <v>1182</v>
      </c>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2.75" customHeight="1">
      <c r="A147" s="267" t="s">
        <v>1183</v>
      </c>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2.6" customHeight="1">
      <c r="A148" s="267" t="s">
        <v>1184</v>
      </c>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2.6" customHeight="1">
      <c r="A149" s="267" t="s">
        <v>1185</v>
      </c>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2.75" customHeight="1">
      <c r="A150" s="267" t="s">
        <v>1186</v>
      </c>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2.75" customHeight="1">
      <c r="A151" s="267" t="s">
        <v>1187</v>
      </c>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2.75" customHeight="1">
      <c r="A152" s="273"/>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2.75" customHeight="1">
      <c r="A153" s="273"/>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2.75" customHeight="1">
      <c r="A154" s="274" t="s">
        <v>1188</v>
      </c>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2.75" customHeight="1">
      <c r="A155" s="273"/>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2.75" customHeight="1">
      <c r="A156" s="267" t="s">
        <v>1189</v>
      </c>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2.75" customHeight="1">
      <c r="A157" s="267"/>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2.75" customHeight="1">
      <c r="A158" s="267" t="s">
        <v>1190</v>
      </c>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2.75" customHeight="1">
      <c r="A159" s="265"/>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2.75" customHeight="1">
      <c r="A160" s="267" t="s">
        <v>1191</v>
      </c>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2.75" customHeight="1">
      <c r="A161" s="265"/>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2.75" customHeight="1">
      <c r="A162" s="267" t="s">
        <v>1192</v>
      </c>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2.75" customHeight="1">
      <c r="A163" s="265"/>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2.75" customHeight="1">
      <c r="A164" s="267" t="s">
        <v>1193</v>
      </c>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2.75" customHeight="1">
      <c r="A165" s="265"/>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2.75" customHeight="1">
      <c r="A166" s="267" t="s">
        <v>1194</v>
      </c>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2.75" customHeight="1">
      <c r="A167" s="265"/>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2.75" customHeight="1">
      <c r="A168" s="267" t="s">
        <v>1195</v>
      </c>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2.75" customHeight="1">
      <c r="A169" s="265"/>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2.75" customHeight="1">
      <c r="A170" s="267" t="s">
        <v>1196</v>
      </c>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2.75" customHeight="1">
      <c r="A171" s="265"/>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2.75" customHeight="1">
      <c r="A172" s="267" t="s">
        <v>1197</v>
      </c>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2.75" customHeight="1">
      <c r="A173" s="265"/>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2.75" customHeight="1">
      <c r="A174" s="267" t="s">
        <v>756</v>
      </c>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2.75" customHeight="1">
      <c r="A175" s="267"/>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2.75" customHeight="1">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2.75" customHeight="1">
      <c r="A177" s="265" t="s">
        <v>1198</v>
      </c>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2.75" customHeight="1">
      <c r="A178" s="265" t="s">
        <v>1199</v>
      </c>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2.75" customHeight="1">
      <c r="A179" s="265" t="s">
        <v>1200</v>
      </c>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2.75" customHeight="1">
      <c r="A180" s="265" t="s">
        <v>1201</v>
      </c>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2.75" customHeight="1">
      <c r="A181" s="265" t="s">
        <v>1202</v>
      </c>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2.75" customHeight="1">
      <c r="A182" s="265" t="s">
        <v>1203</v>
      </c>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2.75" customHeight="1">
      <c r="A183" s="265" t="s">
        <v>1204</v>
      </c>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2.75" customHeight="1">
      <c r="A184" s="265" t="s">
        <v>1205</v>
      </c>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2.75" customHeight="1">
      <c r="A185" s="265" t="s">
        <v>1206</v>
      </c>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2.75" customHeight="1">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2.75" customHeight="1">
      <c r="A187" s="265"/>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2.75" customHeight="1">
      <c r="A188" s="267" t="s">
        <v>1207</v>
      </c>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2.75" customHeight="1">
      <c r="A189" s="265"/>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2.75" customHeight="1">
      <c r="A190" s="267" t="s">
        <v>1208</v>
      </c>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2.75" customHeight="1">
      <c r="A191" s="275"/>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2.75" customHeight="1">
      <c r="A192" s="275"/>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2.75" customHeight="1">
      <c r="A193" s="275"/>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2.75" customHeight="1">
      <c r="A194" s="275"/>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2.75" customHeight="1">
      <c r="A195" s="275"/>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2.75" customHeight="1">
      <c r="A196" s="275"/>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2.75" customHeight="1">
      <c r="A197" s="275"/>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2.75" customHeight="1">
      <c r="A198" s="275"/>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2.75" customHeight="1">
      <c r="A199" s="275"/>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2.75" customHeight="1">
      <c r="A200" s="275"/>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2.75" customHeight="1">
      <c r="A201" s="275"/>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2.75" customHeight="1">
      <c r="A202" s="275"/>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2.75" customHeight="1">
      <c r="A203" s="275"/>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2.75" customHeight="1">
      <c r="A204" s="275"/>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2.75" customHeight="1">
      <c r="A205" s="275"/>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2.75" customHeight="1">
      <c r="A206" s="275"/>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2.75" customHeight="1">
      <c r="A207" s="275"/>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2.75" customHeight="1">
      <c r="A208" s="275"/>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2.75" customHeight="1">
      <c r="A209" s="275"/>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2.75" customHeight="1">
      <c r="A210" s="275"/>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2.75" customHeight="1">
      <c r="A211" s="275"/>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2.75" customHeight="1">
      <c r="A212" s="275"/>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2.75" customHeight="1">
      <c r="A213" s="275"/>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2.75" customHeight="1">
      <c r="A214" s="275"/>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2.75" customHeight="1">
      <c r="A215" s="275"/>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2.75" customHeight="1">
      <c r="A216" s="275"/>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2.75" customHeight="1">
      <c r="A217" s="275"/>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2.75" customHeight="1">
      <c r="A218" s="275"/>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2.75" customHeight="1">
      <c r="A219" s="275"/>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2.75" customHeight="1">
      <c r="A220" s="275"/>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2.75" customHeight="1">
      <c r="A221" s="275"/>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2.75" customHeight="1">
      <c r="A222" s="275"/>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2.75" customHeight="1">
      <c r="A223" s="275"/>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2.75" customHeight="1">
      <c r="A224" s="275"/>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2.75" customHeight="1">
      <c r="A225" s="275"/>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2.75" customHeight="1">
      <c r="A226" s="275"/>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2.75" customHeight="1">
      <c r="A227" s="275"/>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2.75" customHeight="1">
      <c r="A228" s="275"/>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2.75" customHeight="1">
      <c r="A229" s="275"/>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2.75" customHeight="1">
      <c r="A230" s="275"/>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2.75" customHeight="1">
      <c r="A231" s="275"/>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2.75" customHeight="1">
      <c r="A232" s="275"/>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2.75" customHeight="1">
      <c r="A233" s="275"/>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2.75" customHeight="1">
      <c r="A234" s="275"/>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2.75" customHeight="1">
      <c r="A235" s="275"/>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2.75" customHeight="1">
      <c r="A236" s="275"/>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2.75" customHeight="1">
      <c r="A237" s="275"/>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2.75" customHeight="1">
      <c r="A238" s="275"/>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2.75" customHeight="1">
      <c r="A239" s="275"/>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2.75" customHeight="1">
      <c r="A240" s="275"/>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2.75" customHeight="1">
      <c r="A241" s="275"/>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2.75" customHeight="1">
      <c r="A242" s="275"/>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2.75" customHeight="1">
      <c r="A243" s="275"/>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2.75" customHeight="1">
      <c r="A244" s="275"/>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row>
    <row r="245" spans="1:26" ht="12.75" customHeight="1">
      <c r="A245" s="275"/>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row>
    <row r="246" spans="1:26" ht="12.75" customHeight="1">
      <c r="A246" s="275"/>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row>
    <row r="247" spans="1:26" ht="12.75" customHeight="1">
      <c r="A247" s="275"/>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row>
    <row r="248" spans="1:26" ht="12.75" customHeight="1">
      <c r="A248" s="275"/>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row>
    <row r="249" spans="1:26" ht="12.75" customHeight="1">
      <c r="A249" s="275"/>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row>
    <row r="250" spans="1:26" ht="12.75" customHeight="1">
      <c r="A250" s="275"/>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row>
    <row r="251" spans="1:26" ht="12.75" customHeight="1">
      <c r="A251" s="275"/>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row>
    <row r="252" spans="1:26" ht="12.75" customHeight="1">
      <c r="A252" s="275"/>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row>
    <row r="253" spans="1:26" ht="12.75" customHeight="1">
      <c r="A253" s="275"/>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row>
    <row r="254" spans="1:26" ht="12.75" customHeight="1">
      <c r="A254" s="275"/>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row>
    <row r="255" spans="1:26" ht="12.75" customHeight="1">
      <c r="A255" s="275"/>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row>
    <row r="256" spans="1:26" ht="12.75" customHeight="1">
      <c r="A256" s="275"/>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row>
    <row r="257" spans="1:26" ht="12.75" customHeight="1">
      <c r="A257" s="275"/>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row>
    <row r="258" spans="1:26" ht="12.75" customHeight="1">
      <c r="A258" s="275"/>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row>
    <row r="259" spans="1:26" ht="12.75" customHeight="1">
      <c r="A259" s="275"/>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row>
    <row r="260" spans="1:26" ht="12.75" customHeight="1">
      <c r="A260" s="275"/>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row>
    <row r="261" spans="1:26" ht="12.75" customHeight="1">
      <c r="A261" s="275"/>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row>
    <row r="262" spans="1:26" ht="12.75" customHeight="1">
      <c r="A262" s="275"/>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row>
    <row r="263" spans="1:26" ht="12.75" customHeight="1">
      <c r="A263" s="275"/>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row>
    <row r="264" spans="1:26" ht="12.75" customHeight="1">
      <c r="A264" s="275"/>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row>
    <row r="265" spans="1:26" ht="12.75" customHeight="1">
      <c r="A265" s="275"/>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row>
    <row r="266" spans="1:26" ht="12.75" customHeight="1">
      <c r="A266" s="275"/>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row>
    <row r="267" spans="1:26" ht="12.75" customHeight="1">
      <c r="A267" s="275"/>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row>
    <row r="268" spans="1:26" ht="12.75" customHeight="1">
      <c r="A268" s="275"/>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row>
    <row r="269" spans="1:26" ht="12.75" customHeight="1">
      <c r="A269" s="275"/>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row>
    <row r="270" spans="1:26" ht="12.75" customHeight="1">
      <c r="A270" s="275"/>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row>
    <row r="271" spans="1:26" ht="12.75" customHeight="1">
      <c r="A271" s="275"/>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row>
    <row r="272" spans="1:26" ht="12.75" customHeight="1">
      <c r="A272" s="275"/>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row>
    <row r="273" spans="1:26" ht="12.75" customHeight="1">
      <c r="A273" s="275"/>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row>
    <row r="274" spans="1:26" ht="12.75" customHeight="1">
      <c r="A274" s="275"/>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row>
    <row r="275" spans="1:26" ht="12.75" customHeight="1">
      <c r="A275" s="275"/>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row>
    <row r="276" spans="1:26" ht="12.75" customHeight="1">
      <c r="A276" s="275"/>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row>
    <row r="277" spans="1:26" ht="12.75" customHeight="1">
      <c r="A277" s="275"/>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row>
    <row r="278" spans="1:26" ht="12.75" customHeight="1">
      <c r="A278" s="275"/>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row>
    <row r="279" spans="1:26" ht="12.75" customHeight="1">
      <c r="A279" s="275"/>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row>
    <row r="280" spans="1:26" ht="12.75" customHeight="1">
      <c r="A280" s="275"/>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row>
    <row r="281" spans="1:26" ht="12.75" customHeight="1">
      <c r="A281" s="275"/>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row>
    <row r="282" spans="1:26" ht="12.75" customHeight="1">
      <c r="A282" s="275"/>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row>
    <row r="283" spans="1:26" ht="12.75" customHeight="1">
      <c r="A283" s="275"/>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row>
    <row r="284" spans="1:26" ht="12.75" customHeight="1">
      <c r="A284" s="275"/>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row>
    <row r="285" spans="1:26" ht="12.75" customHeight="1">
      <c r="A285" s="275"/>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row>
    <row r="286" spans="1:26" ht="12.75" customHeight="1">
      <c r="A286" s="275"/>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row>
    <row r="287" spans="1:26" ht="12.75" customHeight="1">
      <c r="A287" s="27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row>
    <row r="288" spans="1:26" ht="12.75" customHeight="1">
      <c r="A288" s="275"/>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row>
    <row r="289" spans="1:26" ht="12.75" customHeight="1">
      <c r="A289" s="275"/>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row>
    <row r="290" spans="1:26" ht="12.75" customHeight="1">
      <c r="A290" s="275"/>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row>
    <row r="291" spans="1:26" ht="12.75" customHeight="1">
      <c r="A291" s="275"/>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row>
    <row r="292" spans="1:26" ht="12.75" customHeight="1">
      <c r="A292" s="275"/>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row>
    <row r="293" spans="1:26" ht="12.75" customHeight="1">
      <c r="A293" s="275"/>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row>
    <row r="294" spans="1:26" ht="12.75" customHeight="1">
      <c r="A294" s="275"/>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row>
    <row r="295" spans="1:26" ht="12.75" customHeight="1">
      <c r="A295" s="275"/>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row>
    <row r="296" spans="1:26" ht="12.75" customHeight="1">
      <c r="A296" s="275"/>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row>
    <row r="297" spans="1:26" ht="12.75" customHeight="1">
      <c r="A297" s="275"/>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row>
    <row r="298" spans="1:26" ht="12.75" customHeight="1">
      <c r="A298" s="275"/>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row>
    <row r="299" spans="1:26" ht="12.75" customHeight="1">
      <c r="A299" s="275"/>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row>
    <row r="300" spans="1:26" ht="12.75" customHeight="1">
      <c r="A300" s="275"/>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row>
    <row r="301" spans="1:26" ht="12.75" customHeight="1">
      <c r="A301" s="275"/>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row>
    <row r="302" spans="1:26" ht="12.75" customHeight="1">
      <c r="A302" s="275"/>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row>
    <row r="303" spans="1:26" ht="12.75" customHeight="1">
      <c r="A303" s="275"/>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row>
    <row r="304" spans="1:26" ht="12.75" customHeight="1">
      <c r="A304" s="275"/>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row>
    <row r="305" spans="1:26" ht="12.75" customHeight="1">
      <c r="A305" s="275"/>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row>
    <row r="306" spans="1:26" ht="12.75" customHeight="1">
      <c r="A306" s="275"/>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row>
    <row r="307" spans="1:26" ht="12.75" customHeight="1">
      <c r="A307" s="275"/>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row>
    <row r="308" spans="1:26" ht="12.75" customHeight="1">
      <c r="A308" s="275"/>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row>
    <row r="309" spans="1:26" ht="12.75" customHeight="1">
      <c r="A309" s="275"/>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row>
    <row r="310" spans="1:26" ht="12.75" customHeight="1">
      <c r="A310" s="275"/>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row>
    <row r="311" spans="1:26" ht="12.75" customHeight="1">
      <c r="A311" s="275"/>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row>
    <row r="312" spans="1:26" ht="12.75" customHeight="1">
      <c r="A312" s="275"/>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row>
    <row r="313" spans="1:26" ht="12.75" customHeight="1">
      <c r="A313" s="275"/>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row>
    <row r="314" spans="1:26" ht="12.75" customHeight="1">
      <c r="A314" s="275"/>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row>
    <row r="315" spans="1:26" ht="12.75" customHeight="1">
      <c r="A315" s="275"/>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row>
    <row r="316" spans="1:26" ht="12.75" customHeight="1">
      <c r="A316" s="275"/>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row>
    <row r="317" spans="1:26" ht="12.75" customHeight="1">
      <c r="A317" s="275"/>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row>
    <row r="318" spans="1:26" ht="12.75" customHeight="1">
      <c r="A318" s="275"/>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row>
    <row r="319" spans="1:26" ht="12.75" customHeight="1">
      <c r="A319" s="275"/>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row>
    <row r="320" spans="1:26" ht="12.75" customHeight="1">
      <c r="A320" s="275"/>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row>
    <row r="321" spans="1:26" ht="12.75" customHeight="1">
      <c r="A321" s="275"/>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row>
    <row r="322" spans="1:26" ht="12.75" customHeight="1">
      <c r="A322" s="275"/>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row>
    <row r="323" spans="1:26" ht="12.75" customHeight="1">
      <c r="A323" s="275"/>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row>
    <row r="324" spans="1:26" ht="12.75" customHeight="1">
      <c r="A324" s="275"/>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row>
    <row r="325" spans="1:26" ht="12.75" customHeight="1">
      <c r="A325" s="275"/>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row>
    <row r="326" spans="1:26" ht="12.75" customHeight="1">
      <c r="A326" s="275"/>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row>
    <row r="327" spans="1:26" ht="12.75" customHeight="1">
      <c r="A327" s="275"/>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row>
    <row r="328" spans="1:26" ht="12.75" customHeight="1">
      <c r="A328" s="275"/>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row>
    <row r="329" spans="1:26" ht="12.75" customHeight="1">
      <c r="A329" s="275"/>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row>
    <row r="330" spans="1:26" ht="12.75" customHeight="1">
      <c r="A330" s="275"/>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row>
    <row r="331" spans="1:26" ht="12.75" customHeight="1">
      <c r="A331" s="275"/>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row>
    <row r="332" spans="1:26" ht="12.75" customHeight="1">
      <c r="A332" s="275"/>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row>
    <row r="333" spans="1:26" ht="12.75" customHeight="1">
      <c r="A333" s="275"/>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row>
    <row r="334" spans="1:26" ht="12.75" customHeight="1">
      <c r="A334" s="275"/>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row>
    <row r="335" spans="1:26" ht="12.75" customHeight="1">
      <c r="A335" s="275"/>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row>
    <row r="336" spans="1:26" ht="12.75" customHeight="1">
      <c r="A336" s="275"/>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row>
    <row r="337" spans="1:26" ht="12.75" customHeight="1">
      <c r="A337" s="275"/>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row>
    <row r="338" spans="1:26" ht="12.75" customHeight="1">
      <c r="A338" s="275"/>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row>
    <row r="339" spans="1:26" ht="12.75" customHeight="1">
      <c r="A339" s="275"/>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row>
    <row r="340" spans="1:26" ht="12.75" customHeight="1">
      <c r="A340" s="275"/>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row>
    <row r="341" spans="1:26" ht="12.75" customHeight="1">
      <c r="A341" s="275"/>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row>
    <row r="342" spans="1:26" ht="12.75" customHeight="1">
      <c r="A342" s="275"/>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row>
    <row r="343" spans="1:26" ht="12.75" customHeight="1">
      <c r="A343" s="275"/>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row>
    <row r="344" spans="1:26" ht="12.75" customHeight="1">
      <c r="A344" s="275"/>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row>
    <row r="345" spans="1:26" ht="12.75" customHeight="1">
      <c r="A345" s="275"/>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row>
    <row r="346" spans="1:26" ht="12.75" customHeight="1">
      <c r="A346" s="275"/>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row>
    <row r="347" spans="1:26" ht="12.75" customHeight="1">
      <c r="A347" s="275"/>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row>
    <row r="348" spans="1:26" ht="12.75" customHeight="1">
      <c r="A348" s="275"/>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row>
    <row r="349" spans="1:26" ht="12.75" customHeight="1">
      <c r="A349" s="275"/>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row>
    <row r="350" spans="1:26" ht="12.75" customHeight="1">
      <c r="A350" s="275"/>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row>
    <row r="351" spans="1:26" ht="12.75" customHeight="1">
      <c r="A351" s="275"/>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row>
    <row r="352" spans="1:26" ht="12.75" customHeight="1">
      <c r="A352" s="275"/>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row>
    <row r="353" spans="1:26" ht="12.75" customHeight="1">
      <c r="A353" s="275"/>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row>
    <row r="354" spans="1:26" ht="12.75" customHeight="1">
      <c r="A354" s="275"/>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row>
    <row r="355" spans="1:26" ht="12.75" customHeight="1">
      <c r="A355" s="275"/>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row>
    <row r="356" spans="1:26" ht="12.75" customHeight="1">
      <c r="A356" s="275"/>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row>
    <row r="357" spans="1:26" ht="12.75" customHeight="1">
      <c r="A357" s="275"/>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row>
    <row r="358" spans="1:26" ht="12.75" customHeight="1">
      <c r="A358" s="275"/>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row>
    <row r="359" spans="1:26" ht="12.75" customHeight="1">
      <c r="A359" s="275"/>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row>
    <row r="360" spans="1:26" ht="12.75" customHeight="1">
      <c r="A360" s="275"/>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row>
    <row r="361" spans="1:26" ht="12.75" customHeight="1">
      <c r="A361" s="275"/>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row>
    <row r="362" spans="1:26" ht="12.75" customHeight="1">
      <c r="A362" s="275"/>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row>
    <row r="363" spans="1:26" ht="12.75" customHeight="1">
      <c r="A363" s="275"/>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row>
    <row r="364" spans="1:26" ht="12.75" customHeight="1">
      <c r="A364" s="275"/>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row>
    <row r="365" spans="1:26" ht="12.75" customHeight="1">
      <c r="A365" s="275"/>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row>
    <row r="366" spans="1:26" ht="12.75" customHeight="1">
      <c r="A366" s="275"/>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row>
    <row r="367" spans="1:26" ht="12.75" customHeight="1">
      <c r="A367" s="275"/>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row>
    <row r="368" spans="1:26" ht="12.75" customHeight="1">
      <c r="A368" s="275"/>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row>
    <row r="369" spans="1:26" ht="12.75" customHeight="1">
      <c r="A369" s="275"/>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row>
    <row r="370" spans="1:26" ht="12.75" customHeight="1">
      <c r="A370" s="275"/>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row>
    <row r="371" spans="1:26" ht="12.75" customHeight="1">
      <c r="A371" s="275"/>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row>
    <row r="372" spans="1:26" ht="12.75" customHeight="1">
      <c r="A372" s="275"/>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row>
    <row r="373" spans="1:26" ht="12.75" customHeight="1">
      <c r="A373" s="275"/>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row>
    <row r="374" spans="1:26" ht="12.75" customHeight="1">
      <c r="A374" s="275"/>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row>
    <row r="375" spans="1:26" ht="12.75" customHeight="1">
      <c r="A375" s="275"/>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row>
    <row r="376" spans="1:26" ht="12.75" customHeight="1">
      <c r="A376" s="275"/>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row>
    <row r="377" spans="1:26" ht="12.75" customHeight="1">
      <c r="A377" s="275"/>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row>
    <row r="378" spans="1:26" ht="12.75" customHeight="1">
      <c r="A378" s="275"/>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row>
    <row r="379" spans="1:26" ht="12.75" customHeight="1">
      <c r="A379" s="275"/>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row>
    <row r="380" spans="1:26" ht="12.75" customHeight="1">
      <c r="A380" s="275"/>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row>
    <row r="381" spans="1:26" ht="12.75" customHeight="1">
      <c r="A381" s="275"/>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row>
    <row r="382" spans="1:26" ht="12.75" customHeight="1">
      <c r="A382" s="275"/>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row>
    <row r="383" spans="1:26" ht="12.75" customHeight="1">
      <c r="A383" s="275"/>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row>
    <row r="384" spans="1:26" ht="12.75" customHeight="1">
      <c r="A384" s="275"/>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row>
    <row r="385" spans="1:26" ht="12.75" customHeight="1">
      <c r="A385" s="275"/>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row>
    <row r="386" spans="1:26" ht="12.75" customHeight="1">
      <c r="A386" s="275"/>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row>
    <row r="387" spans="1:26" ht="12.75" customHeight="1">
      <c r="A387" s="275"/>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row>
    <row r="388" spans="1:26" ht="12.75" customHeight="1">
      <c r="A388" s="275"/>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row>
    <row r="389" spans="1:26" ht="12.75" customHeight="1">
      <c r="A389" s="275"/>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row>
    <row r="390" spans="1:26" ht="12.75" customHeight="1">
      <c r="A390" s="275"/>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row>
    <row r="391" spans="1:26" ht="12.75" customHeight="1">
      <c r="A391" s="275"/>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row>
    <row r="392" spans="1:26" ht="12.75" customHeight="1">
      <c r="A392" s="275"/>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row>
    <row r="393" spans="1:26" ht="12.75" customHeight="1">
      <c r="A393" s="275"/>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row>
    <row r="394" spans="1:26" ht="12.75" customHeight="1">
      <c r="A394" s="275"/>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row>
    <row r="395" spans="1:26" ht="12.75" customHeight="1">
      <c r="A395" s="275"/>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row>
    <row r="396" spans="1:26" ht="12.75" customHeight="1">
      <c r="A396" s="275"/>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row>
    <row r="397" spans="1:26" ht="12.75" customHeight="1">
      <c r="A397" s="275"/>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row>
    <row r="398" spans="1:26" ht="12.75" customHeight="1">
      <c r="A398" s="275"/>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row>
    <row r="399" spans="1:26" ht="12.75" customHeight="1">
      <c r="A399" s="275"/>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row>
    <row r="400" spans="1:26" ht="12.75" customHeight="1">
      <c r="A400" s="275"/>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row>
    <row r="401" spans="1:26" ht="12.75" customHeight="1">
      <c r="A401" s="275"/>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row>
    <row r="402" spans="1:26" ht="12.75" customHeight="1">
      <c r="A402" s="275"/>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row>
    <row r="403" spans="1:26" ht="12.75" customHeight="1">
      <c r="A403" s="275"/>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row>
    <row r="404" spans="1:26" ht="12.75" customHeight="1">
      <c r="A404" s="275"/>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row>
    <row r="405" spans="1:26" ht="12.75" customHeight="1">
      <c r="A405" s="275"/>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row>
    <row r="406" spans="1:26" ht="12.75" customHeight="1">
      <c r="A406" s="275"/>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row>
    <row r="407" spans="1:26" ht="12.75" customHeight="1">
      <c r="A407" s="275"/>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row>
    <row r="408" spans="1:26" ht="12.75" customHeight="1">
      <c r="A408" s="275"/>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row>
    <row r="409" spans="1:26" ht="12.75" customHeight="1">
      <c r="A409" s="275"/>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row>
    <row r="410" spans="1:26" ht="12.75" customHeight="1">
      <c r="A410" s="275"/>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row>
    <row r="411" spans="1:26" ht="12.75" customHeight="1">
      <c r="A411" s="275"/>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row>
    <row r="412" spans="1:26" ht="12.75" customHeight="1">
      <c r="A412" s="275"/>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row>
    <row r="413" spans="1:26" ht="12.75" customHeight="1">
      <c r="A413" s="275"/>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row>
    <row r="414" spans="1:26" ht="12.75" customHeight="1">
      <c r="A414" s="275"/>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row>
    <row r="415" spans="1:26" ht="12.75" customHeight="1">
      <c r="A415" s="275"/>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row>
    <row r="416" spans="1:26" ht="12.75" customHeight="1">
      <c r="A416" s="275"/>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row>
    <row r="417" spans="1:26" ht="12.75" customHeight="1">
      <c r="A417" s="275"/>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row>
    <row r="418" spans="1:26" ht="12.75" customHeight="1">
      <c r="A418" s="275"/>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row>
    <row r="419" spans="1:26" ht="12.75" customHeight="1">
      <c r="A419" s="275"/>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row>
    <row r="420" spans="1:26" ht="12.75" customHeight="1">
      <c r="A420" s="275"/>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row>
    <row r="421" spans="1:26" ht="12.75" customHeight="1">
      <c r="A421" s="275"/>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row>
    <row r="422" spans="1:26" ht="12.75" customHeight="1">
      <c r="A422" s="275"/>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row>
    <row r="423" spans="1:26" ht="12.75" customHeight="1">
      <c r="A423" s="275"/>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row>
    <row r="424" spans="1:26" ht="12.75" customHeight="1">
      <c r="A424" s="275"/>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row>
    <row r="425" spans="1:26" ht="12.75" customHeight="1">
      <c r="A425" s="275"/>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row>
    <row r="426" spans="1:26" ht="12.75" customHeight="1">
      <c r="A426" s="275"/>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row>
    <row r="427" spans="1:26" ht="12.75" customHeight="1">
      <c r="A427" s="275"/>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row>
    <row r="428" spans="1:26" ht="12.75" customHeight="1">
      <c r="A428" s="275"/>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row>
    <row r="429" spans="1:26" ht="12.75" customHeight="1">
      <c r="A429" s="275"/>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row>
    <row r="430" spans="1:26" ht="12.75" customHeight="1">
      <c r="A430" s="275"/>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row>
    <row r="431" spans="1:26" ht="12.75" customHeight="1">
      <c r="A431" s="275"/>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row>
    <row r="432" spans="1:26" ht="12.75" customHeight="1">
      <c r="A432" s="275"/>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row>
    <row r="433" spans="1:26" ht="12.75" customHeight="1">
      <c r="A433" s="275"/>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row>
    <row r="434" spans="1:26" ht="12.75" customHeight="1">
      <c r="A434" s="275"/>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row>
    <row r="435" spans="1:26" ht="12.75" customHeight="1">
      <c r="A435" s="275"/>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row>
    <row r="436" spans="1:26" ht="12.75" customHeight="1">
      <c r="A436" s="275"/>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row>
    <row r="437" spans="1:26" ht="12.75" customHeight="1">
      <c r="A437" s="275"/>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row>
    <row r="438" spans="1:26" ht="12.75" customHeight="1">
      <c r="A438" s="275"/>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row>
    <row r="439" spans="1:26" ht="12.75" customHeight="1">
      <c r="A439" s="275"/>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row>
    <row r="440" spans="1:26" ht="12.75" customHeight="1">
      <c r="A440" s="275"/>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row>
    <row r="441" spans="1:26" ht="12.75" customHeight="1">
      <c r="A441" s="275"/>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row>
    <row r="442" spans="1:26" ht="12.75" customHeight="1">
      <c r="A442" s="275"/>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row>
    <row r="443" spans="1:26" ht="12.75" customHeight="1">
      <c r="A443" s="275"/>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row>
    <row r="444" spans="1:26" ht="12.75" customHeight="1">
      <c r="A444" s="275"/>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row>
    <row r="445" spans="1:26" ht="12.75" customHeight="1">
      <c r="A445" s="275"/>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row>
    <row r="446" spans="1:26" ht="12.75" customHeight="1">
      <c r="A446" s="275"/>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row>
    <row r="447" spans="1:26" ht="12.75" customHeight="1">
      <c r="A447" s="275"/>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row>
    <row r="448" spans="1:26" ht="12.75" customHeight="1">
      <c r="A448" s="275"/>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row>
    <row r="449" spans="1:26" ht="12.75" customHeight="1">
      <c r="A449" s="275"/>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row>
    <row r="450" spans="1:26" ht="12.75" customHeight="1">
      <c r="A450" s="275"/>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row>
    <row r="451" spans="1:26" ht="12.75" customHeight="1">
      <c r="A451" s="275"/>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row>
    <row r="452" spans="1:26" ht="12.75" customHeight="1">
      <c r="A452" s="275"/>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row>
    <row r="453" spans="1:26" ht="12.75" customHeight="1">
      <c r="A453" s="275"/>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row>
    <row r="454" spans="1:26" ht="12.75" customHeight="1">
      <c r="A454" s="275"/>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row>
    <row r="455" spans="1:26" ht="12.75" customHeight="1">
      <c r="A455" s="275"/>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row>
    <row r="456" spans="1:26" ht="12.75" customHeight="1">
      <c r="A456" s="275"/>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row>
    <row r="457" spans="1:26" ht="12.75" customHeight="1">
      <c r="A457" s="275"/>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row>
    <row r="458" spans="1:26" ht="12.75" customHeight="1">
      <c r="A458" s="275"/>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row>
    <row r="459" spans="1:26" ht="12.75" customHeight="1">
      <c r="A459" s="275"/>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row>
    <row r="460" spans="1:26" ht="12.75" customHeight="1">
      <c r="A460" s="275"/>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row>
    <row r="461" spans="1:26" ht="12.75" customHeight="1">
      <c r="A461" s="275"/>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row>
    <row r="462" spans="1:26" ht="12.75" customHeight="1">
      <c r="A462" s="275"/>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row>
    <row r="463" spans="1:26" ht="12.75" customHeight="1">
      <c r="A463" s="275"/>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row>
    <row r="464" spans="1:26" ht="12.75" customHeight="1">
      <c r="A464" s="275"/>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row>
    <row r="465" spans="1:26" ht="12.75" customHeight="1">
      <c r="A465" s="275"/>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row>
    <row r="466" spans="1:26" ht="12.75" customHeight="1">
      <c r="A466" s="275"/>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row>
    <row r="467" spans="1:26" ht="12.75" customHeight="1">
      <c r="A467" s="275"/>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row>
    <row r="468" spans="1:26" ht="12.75" customHeight="1">
      <c r="A468" s="275"/>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row>
    <row r="469" spans="1:26" ht="12.75" customHeight="1">
      <c r="A469" s="275"/>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row>
    <row r="470" spans="1:26" ht="12.75" customHeight="1">
      <c r="A470" s="275"/>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row>
    <row r="471" spans="1:26" ht="12.75" customHeight="1">
      <c r="A471" s="275"/>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row>
    <row r="472" spans="1:26" ht="12.75" customHeight="1">
      <c r="A472" s="275"/>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row>
    <row r="473" spans="1:26" ht="12.75" customHeight="1">
      <c r="A473" s="275"/>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row>
    <row r="474" spans="1:26" ht="12.75" customHeight="1">
      <c r="A474" s="275"/>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row>
    <row r="475" spans="1:26" ht="12.75" customHeight="1">
      <c r="A475" s="275"/>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row>
    <row r="476" spans="1:26" ht="12.75" customHeight="1">
      <c r="A476" s="275"/>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row>
    <row r="477" spans="1:26" ht="12.75" customHeight="1">
      <c r="A477" s="275"/>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row>
    <row r="478" spans="1:26" ht="12.75" customHeight="1">
      <c r="A478" s="275"/>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row>
    <row r="479" spans="1:26" ht="12.75" customHeight="1">
      <c r="A479" s="275"/>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row>
    <row r="480" spans="1:26" ht="12.75" customHeight="1">
      <c r="A480" s="275"/>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row>
    <row r="481" spans="1:26" ht="12.75" customHeight="1">
      <c r="A481" s="275"/>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row>
    <row r="482" spans="1:26" ht="12.75" customHeight="1">
      <c r="A482" s="275"/>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row>
    <row r="483" spans="1:26" ht="12.75" customHeight="1">
      <c r="A483" s="275"/>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row>
    <row r="484" spans="1:26" ht="12.75" customHeight="1">
      <c r="A484" s="275"/>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row>
    <row r="485" spans="1:26" ht="12.75" customHeight="1">
      <c r="A485" s="275"/>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row>
    <row r="486" spans="1:26" ht="12.75" customHeight="1">
      <c r="A486" s="275"/>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row>
    <row r="487" spans="1:26" ht="12.75" customHeight="1">
      <c r="A487" s="275"/>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row>
    <row r="488" spans="1:26" ht="12.75" customHeight="1">
      <c r="A488" s="275"/>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row>
    <row r="489" spans="1:26" ht="12.75" customHeight="1">
      <c r="A489" s="275"/>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row>
    <row r="490" spans="1:26" ht="12.75" customHeight="1">
      <c r="A490" s="275"/>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row>
    <row r="491" spans="1:26" ht="12.75" customHeight="1">
      <c r="A491" s="275"/>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row>
    <row r="492" spans="1:26" ht="12.75" customHeight="1">
      <c r="A492" s="275"/>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row>
    <row r="493" spans="1:26" ht="12.75" customHeight="1">
      <c r="A493" s="275"/>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row>
    <row r="494" spans="1:26" ht="12.75" customHeight="1">
      <c r="A494" s="275"/>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row>
    <row r="495" spans="1:26" ht="12.75" customHeight="1">
      <c r="A495" s="275"/>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row>
    <row r="496" spans="1:26" ht="12.75" customHeight="1">
      <c r="A496" s="275"/>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row>
    <row r="497" spans="1:26" ht="12.75" customHeight="1">
      <c r="A497" s="275"/>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row>
    <row r="498" spans="1:26" ht="12.75" customHeight="1">
      <c r="A498" s="275"/>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row>
    <row r="499" spans="1:26" ht="12.75" customHeight="1">
      <c r="A499" s="275"/>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row>
    <row r="500" spans="1:26" ht="12.75" customHeight="1">
      <c r="A500" s="275"/>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row>
    <row r="501" spans="1:26" ht="12.75" customHeight="1">
      <c r="A501" s="275"/>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row>
    <row r="502" spans="1:26" ht="12.75" customHeight="1">
      <c r="A502" s="275"/>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row>
    <row r="503" spans="1:26" ht="12.75" customHeight="1">
      <c r="A503" s="275"/>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row>
    <row r="504" spans="1:26" ht="12.75" customHeight="1">
      <c r="A504" s="275"/>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row>
    <row r="505" spans="1:26" ht="12.75" customHeight="1">
      <c r="A505" s="275"/>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row>
    <row r="506" spans="1:26" ht="12.75" customHeight="1">
      <c r="A506" s="275"/>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row>
    <row r="507" spans="1:26" ht="12.75" customHeight="1">
      <c r="A507" s="275"/>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row>
    <row r="508" spans="1:26" ht="12.75" customHeight="1">
      <c r="A508" s="275"/>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row>
    <row r="509" spans="1:26" ht="12.75" customHeight="1">
      <c r="A509" s="275"/>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row>
    <row r="510" spans="1:26" ht="12.75" customHeight="1">
      <c r="A510" s="275"/>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row>
    <row r="511" spans="1:26" ht="12.75" customHeight="1">
      <c r="A511" s="275"/>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row>
    <row r="512" spans="1:26" ht="12.75" customHeight="1">
      <c r="A512" s="275"/>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row>
    <row r="513" spans="1:26" ht="12.75" customHeight="1">
      <c r="A513" s="275"/>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row>
    <row r="514" spans="1:26" ht="12.75" customHeight="1">
      <c r="A514" s="275"/>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row>
    <row r="515" spans="1:26" ht="12.75" customHeight="1">
      <c r="A515" s="275"/>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row>
    <row r="516" spans="1:26" ht="12.75" customHeight="1">
      <c r="A516" s="275"/>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row>
    <row r="517" spans="1:26" ht="12.75" customHeight="1">
      <c r="A517" s="275"/>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row>
    <row r="518" spans="1:26" ht="12.75" customHeight="1">
      <c r="A518" s="275"/>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row>
    <row r="519" spans="1:26" ht="12.75" customHeight="1">
      <c r="A519" s="275"/>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row>
    <row r="520" spans="1:26" ht="12.75" customHeight="1">
      <c r="A520" s="275"/>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row>
    <row r="521" spans="1:26" ht="12.75" customHeight="1">
      <c r="A521" s="275"/>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row>
    <row r="522" spans="1:26" ht="12.75" customHeight="1">
      <c r="A522" s="275"/>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row>
    <row r="523" spans="1:26" ht="12.75" customHeight="1">
      <c r="A523" s="275"/>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row>
    <row r="524" spans="1:26" ht="12.75" customHeight="1">
      <c r="A524" s="275"/>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row>
    <row r="525" spans="1:26" ht="12.75" customHeight="1">
      <c r="A525" s="275"/>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row>
    <row r="526" spans="1:26" ht="12.75" customHeight="1">
      <c r="A526" s="275"/>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row>
    <row r="527" spans="1:26" ht="12.75" customHeight="1">
      <c r="A527" s="275"/>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row>
    <row r="528" spans="1:26" ht="12.75" customHeight="1">
      <c r="A528" s="275"/>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row>
    <row r="529" spans="1:26" ht="12.75" customHeight="1">
      <c r="A529" s="275"/>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row>
    <row r="530" spans="1:26" ht="12.75" customHeight="1">
      <c r="A530" s="275"/>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row>
    <row r="531" spans="1:26" ht="12.75" customHeight="1">
      <c r="A531" s="275"/>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row>
    <row r="532" spans="1:26" ht="12.75" customHeight="1">
      <c r="A532" s="275"/>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row>
    <row r="533" spans="1:26" ht="12.75" customHeight="1">
      <c r="A533" s="275"/>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row>
    <row r="534" spans="1:26" ht="12.75" customHeight="1">
      <c r="A534" s="275"/>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row>
    <row r="535" spans="1:26" ht="12.75" customHeight="1">
      <c r="A535" s="275"/>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row>
    <row r="536" spans="1:26" ht="12.75" customHeight="1">
      <c r="A536" s="275"/>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row>
    <row r="537" spans="1:26" ht="12.75" customHeight="1">
      <c r="A537" s="275"/>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row>
    <row r="538" spans="1:26" ht="12.75" customHeight="1">
      <c r="A538" s="275"/>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row>
    <row r="539" spans="1:26" ht="12.75" customHeight="1">
      <c r="A539" s="275"/>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row>
    <row r="540" spans="1:26" ht="12.75" customHeight="1">
      <c r="A540" s="275"/>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row>
    <row r="541" spans="1:26" ht="12.75" customHeight="1">
      <c r="A541" s="275"/>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row>
    <row r="542" spans="1:26" ht="12.75" customHeight="1">
      <c r="A542" s="275"/>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row>
    <row r="543" spans="1:26" ht="12.75" customHeight="1">
      <c r="A543" s="275"/>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row>
    <row r="544" spans="1:26" ht="12.75" customHeight="1">
      <c r="A544" s="275"/>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row>
    <row r="545" spans="1:26" ht="12.75" customHeight="1">
      <c r="A545" s="275"/>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row>
    <row r="546" spans="1:26" ht="12.75" customHeight="1">
      <c r="A546" s="275"/>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row>
    <row r="547" spans="1:26" ht="12.75" customHeight="1">
      <c r="A547" s="275"/>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row>
    <row r="548" spans="1:26" ht="12.75" customHeight="1">
      <c r="A548" s="275"/>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row>
    <row r="549" spans="1:26" ht="12.75" customHeight="1">
      <c r="A549" s="275"/>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row>
    <row r="550" spans="1:26" ht="12.75" customHeight="1">
      <c r="A550" s="275"/>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row>
    <row r="551" spans="1:26" ht="12.75" customHeight="1">
      <c r="A551" s="275"/>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row>
    <row r="552" spans="1:26" ht="12.75" customHeight="1">
      <c r="A552" s="275"/>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row>
    <row r="553" spans="1:26" ht="12.75" customHeight="1">
      <c r="A553" s="275"/>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row>
    <row r="554" spans="1:26" ht="12.75" customHeight="1">
      <c r="A554" s="275"/>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row>
    <row r="555" spans="1:26" ht="12.75" customHeight="1">
      <c r="A555" s="275"/>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row>
    <row r="556" spans="1:26" ht="12.75" customHeight="1">
      <c r="A556" s="275"/>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row>
    <row r="557" spans="1:26" ht="12.75" customHeight="1">
      <c r="A557" s="275"/>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row>
    <row r="558" spans="1:26" ht="12.75" customHeight="1">
      <c r="A558" s="275"/>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row>
    <row r="559" spans="1:26" ht="12.75" customHeight="1">
      <c r="A559" s="275"/>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row>
    <row r="560" spans="1:26" ht="12.75" customHeight="1">
      <c r="A560" s="275"/>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row>
    <row r="561" spans="1:26" ht="12.75" customHeight="1">
      <c r="A561" s="275"/>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row>
    <row r="562" spans="1:26" ht="12.75" customHeight="1">
      <c r="A562" s="275"/>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row>
    <row r="563" spans="1:26" ht="12.75" customHeight="1">
      <c r="A563" s="275"/>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row>
    <row r="564" spans="1:26" ht="12.75" customHeight="1">
      <c r="A564" s="275"/>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row>
    <row r="565" spans="1:26" ht="12.75" customHeight="1">
      <c r="A565" s="275"/>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row>
    <row r="566" spans="1:26" ht="12.75" customHeight="1">
      <c r="A566" s="275"/>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row>
    <row r="567" spans="1:26" ht="12.75" customHeight="1">
      <c r="A567" s="275"/>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row>
    <row r="568" spans="1:26" ht="12.75" customHeight="1">
      <c r="A568" s="275"/>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row>
    <row r="569" spans="1:26" ht="12.75" customHeight="1">
      <c r="A569" s="275"/>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row>
    <row r="570" spans="1:26" ht="12.75" customHeight="1">
      <c r="A570" s="275"/>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row>
    <row r="571" spans="1:26" ht="12.75" customHeight="1">
      <c r="A571" s="275"/>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row>
    <row r="572" spans="1:26" ht="12.75" customHeight="1">
      <c r="A572" s="275"/>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row>
    <row r="573" spans="1:26" ht="12.75" customHeight="1">
      <c r="A573" s="275"/>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row>
    <row r="574" spans="1:26" ht="12.75" customHeight="1">
      <c r="A574" s="275"/>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row>
    <row r="575" spans="1:26" ht="12.75" customHeight="1">
      <c r="A575" s="275"/>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row>
    <row r="576" spans="1:26" ht="12.75" customHeight="1">
      <c r="A576" s="275"/>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row>
    <row r="577" spans="1:26" ht="12.75" customHeight="1">
      <c r="A577" s="275"/>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row>
    <row r="578" spans="1:26" ht="12.75" customHeight="1">
      <c r="A578" s="275"/>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row>
    <row r="579" spans="1:26" ht="12.75" customHeight="1">
      <c r="A579" s="275"/>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row>
    <row r="580" spans="1:26" ht="12.75" customHeight="1">
      <c r="A580" s="275"/>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row>
    <row r="581" spans="1:26" ht="12.75" customHeight="1">
      <c r="A581" s="275"/>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row>
    <row r="582" spans="1:26" ht="12.75" customHeight="1">
      <c r="A582" s="275"/>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row>
    <row r="583" spans="1:26" ht="12.75" customHeight="1">
      <c r="A583" s="275"/>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row>
    <row r="584" spans="1:26" ht="12.75" customHeight="1">
      <c r="A584" s="275"/>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row>
    <row r="585" spans="1:26" ht="12.75" customHeight="1">
      <c r="A585" s="275"/>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row>
    <row r="586" spans="1:26" ht="12.75" customHeight="1">
      <c r="A586" s="275"/>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row>
    <row r="587" spans="1:26" ht="12.75" customHeight="1">
      <c r="A587" s="275"/>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row>
    <row r="588" spans="1:26" ht="12.75" customHeight="1">
      <c r="A588" s="275"/>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row>
    <row r="589" spans="1:26" ht="12.75" customHeight="1">
      <c r="A589" s="275"/>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row>
    <row r="590" spans="1:26" ht="12.75" customHeight="1">
      <c r="A590" s="275"/>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row>
    <row r="591" spans="1:26" ht="12.75" customHeight="1">
      <c r="A591" s="275"/>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row>
    <row r="592" spans="1:26" ht="12.75" customHeight="1">
      <c r="A592" s="275"/>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row>
    <row r="593" spans="1:26" ht="12.75" customHeight="1">
      <c r="A593" s="275"/>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row>
    <row r="594" spans="1:26" ht="12.75" customHeight="1">
      <c r="A594" s="275"/>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row>
    <row r="595" spans="1:26" ht="12.75" customHeight="1">
      <c r="A595" s="275"/>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row>
    <row r="596" spans="1:26" ht="12.75" customHeight="1">
      <c r="A596" s="275"/>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row>
    <row r="597" spans="1:26" ht="12.75" customHeight="1">
      <c r="A597" s="275"/>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row>
    <row r="598" spans="1:26" ht="12.75" customHeight="1">
      <c r="A598" s="275"/>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row>
    <row r="599" spans="1:26" ht="12.75" customHeight="1">
      <c r="A599" s="275"/>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row>
    <row r="600" spans="1:26" ht="12.75" customHeight="1">
      <c r="A600" s="275"/>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row>
    <row r="601" spans="1:26" ht="12.75" customHeight="1">
      <c r="A601" s="275"/>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row>
    <row r="602" spans="1:26" ht="12.75" customHeight="1">
      <c r="A602" s="275"/>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row>
    <row r="603" spans="1:26" ht="12.75" customHeight="1">
      <c r="A603" s="275"/>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row>
    <row r="604" spans="1:26" ht="12.75" customHeight="1">
      <c r="A604" s="275"/>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row>
    <row r="605" spans="1:26" ht="12.75" customHeight="1">
      <c r="A605" s="275"/>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row>
    <row r="606" spans="1:26" ht="12.75" customHeight="1">
      <c r="A606" s="27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row>
    <row r="607" spans="1:26" ht="12.75" customHeight="1">
      <c r="A607" s="275"/>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row>
    <row r="608" spans="1:26" ht="12.75" customHeight="1">
      <c r="A608" s="275"/>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row>
    <row r="609" spans="1:26" ht="12.75" customHeight="1">
      <c r="A609" s="275"/>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row>
    <row r="610" spans="1:26" ht="12.75" customHeight="1">
      <c r="A610" s="275"/>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row>
    <row r="611" spans="1:26" ht="12.75" customHeight="1">
      <c r="A611" s="275"/>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row>
    <row r="612" spans="1:26" ht="12.75" customHeight="1">
      <c r="A612" s="275"/>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row>
    <row r="613" spans="1:26" ht="12.75" customHeight="1">
      <c r="A613" s="275"/>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row>
    <row r="614" spans="1:26" ht="12.75" customHeight="1">
      <c r="A614" s="275"/>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row>
    <row r="615" spans="1:26" ht="12.75" customHeight="1">
      <c r="A615" s="275"/>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row>
    <row r="616" spans="1:26" ht="12.75" customHeight="1">
      <c r="A616" s="275"/>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row>
    <row r="617" spans="1:26" ht="12.75" customHeight="1">
      <c r="A617" s="275"/>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row>
    <row r="618" spans="1:26" ht="12.75" customHeight="1">
      <c r="A618" s="275"/>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row>
    <row r="619" spans="1:26" ht="12.75" customHeight="1">
      <c r="A619" s="275"/>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row>
    <row r="620" spans="1:26" ht="12.75" customHeight="1">
      <c r="A620" s="275"/>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row>
    <row r="621" spans="1:26" ht="12.75" customHeight="1">
      <c r="A621" s="275"/>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row>
    <row r="622" spans="1:26" ht="12.75" customHeight="1">
      <c r="A622" s="275"/>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row>
    <row r="623" spans="1:26" ht="12.75" customHeight="1">
      <c r="A623" s="275"/>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row>
    <row r="624" spans="1:26" ht="12.75" customHeight="1">
      <c r="A624" s="275"/>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row>
    <row r="625" spans="1:26" ht="12.75" customHeight="1">
      <c r="A625" s="275"/>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row>
    <row r="626" spans="1:26" ht="12.75" customHeight="1">
      <c r="A626" s="275"/>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row>
    <row r="627" spans="1:26" ht="12.75" customHeight="1">
      <c r="A627" s="275"/>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row>
    <row r="628" spans="1:26" ht="12.75" customHeight="1">
      <c r="A628" s="275"/>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row>
    <row r="629" spans="1:26" ht="12.75" customHeight="1">
      <c r="A629" s="275"/>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row>
    <row r="630" spans="1:26" ht="12.75" customHeight="1">
      <c r="A630" s="275"/>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row>
    <row r="631" spans="1:26" ht="12.75" customHeight="1">
      <c r="A631" s="275"/>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row>
    <row r="632" spans="1:26" ht="12.75" customHeight="1">
      <c r="A632" s="275"/>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row>
    <row r="633" spans="1:26" ht="12.75" customHeight="1">
      <c r="A633" s="275"/>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row>
    <row r="634" spans="1:26" ht="12.75" customHeight="1">
      <c r="A634" s="275"/>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row>
    <row r="635" spans="1:26" ht="12.75" customHeight="1">
      <c r="A635" s="275"/>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row>
    <row r="636" spans="1:26" ht="12.75" customHeight="1">
      <c r="A636" s="275"/>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row>
    <row r="637" spans="1:26" ht="12.75" customHeight="1">
      <c r="A637" s="275"/>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row>
    <row r="638" spans="1:26" ht="12.75" customHeight="1">
      <c r="A638" s="275"/>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row>
    <row r="639" spans="1:26" ht="12.75" customHeight="1">
      <c r="A639" s="275"/>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row>
    <row r="640" spans="1:26" ht="12.75" customHeight="1">
      <c r="A640" s="275"/>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row>
    <row r="641" spans="1:26" ht="12.75" customHeight="1">
      <c r="A641" s="275"/>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row>
    <row r="642" spans="1:26" ht="12.75" customHeight="1">
      <c r="A642" s="275"/>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row>
    <row r="643" spans="1:26" ht="12.75" customHeight="1">
      <c r="A643" s="275"/>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row>
    <row r="644" spans="1:26" ht="12.75" customHeight="1">
      <c r="A644" s="275"/>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row>
    <row r="645" spans="1:26" ht="12.75" customHeight="1">
      <c r="A645" s="275"/>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row>
    <row r="646" spans="1:26" ht="12.75" customHeight="1">
      <c r="A646" s="275"/>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row>
    <row r="647" spans="1:26" ht="12.75" customHeight="1">
      <c r="A647" s="275"/>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row>
    <row r="648" spans="1:26" ht="12.75" customHeight="1">
      <c r="A648" s="275"/>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row>
    <row r="649" spans="1:26" ht="12.75" customHeight="1">
      <c r="A649" s="275"/>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row>
    <row r="650" spans="1:26" ht="12.75" customHeight="1">
      <c r="A650" s="275"/>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row>
    <row r="651" spans="1:26" ht="12.75" customHeight="1">
      <c r="A651" s="275"/>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row>
    <row r="652" spans="1:26" ht="12.75" customHeight="1">
      <c r="A652" s="275"/>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row>
    <row r="653" spans="1:26" ht="12.75" customHeight="1">
      <c r="A653" s="275"/>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row>
    <row r="654" spans="1:26" ht="12.75" customHeight="1">
      <c r="A654" s="275"/>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row>
    <row r="655" spans="1:26" ht="12.75" customHeight="1">
      <c r="A655" s="275"/>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row>
    <row r="656" spans="1:26" ht="12.75" customHeight="1">
      <c r="A656" s="275"/>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row>
    <row r="657" spans="1:26" ht="12.75" customHeight="1">
      <c r="A657" s="275"/>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row>
    <row r="658" spans="1:26" ht="12.75" customHeight="1">
      <c r="A658" s="275"/>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row>
    <row r="659" spans="1:26" ht="12.75" customHeight="1">
      <c r="A659" s="275"/>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row>
    <row r="660" spans="1:26" ht="12.75" customHeight="1">
      <c r="A660" s="275"/>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row>
    <row r="661" spans="1:26" ht="12.75" customHeight="1">
      <c r="A661" s="275"/>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row>
    <row r="662" spans="1:26" ht="12.75" customHeight="1">
      <c r="A662" s="275"/>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row>
    <row r="663" spans="1:26" ht="12.75" customHeight="1">
      <c r="A663" s="275"/>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row>
    <row r="664" spans="1:26" ht="12.75" customHeight="1">
      <c r="A664" s="275"/>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row>
    <row r="665" spans="1:26" ht="12.75" customHeight="1">
      <c r="A665" s="275"/>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row>
    <row r="666" spans="1:26" ht="12.75" customHeight="1">
      <c r="A666" s="275"/>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row>
    <row r="667" spans="1:26" ht="12.75" customHeight="1">
      <c r="A667" s="275"/>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row>
    <row r="668" spans="1:26" ht="12.75" customHeight="1">
      <c r="A668" s="275"/>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row>
    <row r="669" spans="1:26" ht="12.75" customHeight="1">
      <c r="A669" s="275"/>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row>
    <row r="670" spans="1:26" ht="12.75" customHeight="1">
      <c r="A670" s="275"/>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row>
    <row r="671" spans="1:26" ht="12.75" customHeight="1">
      <c r="A671" s="275"/>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row>
    <row r="672" spans="1:26" ht="12.75" customHeight="1">
      <c r="A672" s="275"/>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row>
    <row r="673" spans="1:26" ht="12.75" customHeight="1">
      <c r="A673" s="275"/>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row>
    <row r="674" spans="1:26" ht="12.75" customHeight="1">
      <c r="A674" s="275"/>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row>
    <row r="675" spans="1:26" ht="12.75" customHeight="1">
      <c r="A675" s="275"/>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row>
    <row r="676" spans="1:26" ht="12.75" customHeight="1">
      <c r="A676" s="275"/>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row>
    <row r="677" spans="1:26" ht="12.75" customHeight="1">
      <c r="A677" s="275"/>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row>
    <row r="678" spans="1:26" ht="12.75" customHeight="1">
      <c r="A678" s="275"/>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row>
    <row r="679" spans="1:26" ht="12.75" customHeight="1">
      <c r="A679" s="275"/>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row>
    <row r="680" spans="1:26" ht="12.75" customHeight="1">
      <c r="A680" s="275"/>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row>
    <row r="681" spans="1:26" ht="12.75" customHeight="1">
      <c r="A681" s="275"/>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row>
    <row r="682" spans="1:26" ht="12.75" customHeight="1">
      <c r="A682" s="275"/>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row>
    <row r="683" spans="1:26" ht="12.75" customHeight="1">
      <c r="A683" s="275"/>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row>
    <row r="684" spans="1:26" ht="12.75" customHeight="1">
      <c r="A684" s="275"/>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row>
    <row r="685" spans="1:26" ht="12.75" customHeight="1">
      <c r="A685" s="275"/>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row>
    <row r="686" spans="1:26" ht="12.75" customHeight="1">
      <c r="A686" s="275"/>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row>
    <row r="687" spans="1:26" ht="12.75" customHeight="1">
      <c r="A687" s="275"/>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row>
    <row r="688" spans="1:26" ht="12.75" customHeight="1">
      <c r="A688" s="275"/>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row>
    <row r="689" spans="1:26" ht="12.75" customHeight="1">
      <c r="A689" s="275"/>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row>
    <row r="690" spans="1:26" ht="12.75" customHeight="1">
      <c r="A690" s="275"/>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row>
    <row r="691" spans="1:26" ht="12.75" customHeight="1">
      <c r="A691" s="275"/>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row>
    <row r="692" spans="1:26" ht="12.75" customHeight="1">
      <c r="A692" s="275"/>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row>
    <row r="693" spans="1:26" ht="12.75" customHeight="1">
      <c r="A693" s="275"/>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row>
    <row r="694" spans="1:26" ht="12.75" customHeight="1">
      <c r="A694" s="275"/>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row>
    <row r="695" spans="1:26" ht="12.75" customHeight="1">
      <c r="A695" s="275"/>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row>
    <row r="696" spans="1:26" ht="12.75" customHeight="1">
      <c r="A696" s="275"/>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row>
    <row r="697" spans="1:26" ht="12.75" customHeight="1">
      <c r="A697" s="275"/>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row>
    <row r="698" spans="1:26" ht="12.75" customHeight="1">
      <c r="A698" s="275"/>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row>
    <row r="699" spans="1:26" ht="12.75" customHeight="1">
      <c r="A699" s="275"/>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row>
    <row r="700" spans="1:26" ht="12.75" customHeight="1">
      <c r="A700" s="275"/>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row>
    <row r="701" spans="1:26" ht="12.75" customHeight="1">
      <c r="A701" s="275"/>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row>
    <row r="702" spans="1:26" ht="12.75" customHeight="1">
      <c r="A702" s="275"/>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row>
    <row r="703" spans="1:26" ht="12.75" customHeight="1">
      <c r="A703" s="275"/>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row>
    <row r="704" spans="1:26" ht="12.75" customHeight="1">
      <c r="A704" s="275"/>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row>
    <row r="705" spans="1:26" ht="12.75" customHeight="1">
      <c r="A705" s="275"/>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row>
    <row r="706" spans="1:26" ht="12.75" customHeight="1">
      <c r="A706" s="275"/>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row>
    <row r="707" spans="1:26" ht="12.75" customHeight="1">
      <c r="A707" s="275"/>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row>
    <row r="708" spans="1:26" ht="12.75" customHeight="1">
      <c r="A708" s="275"/>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row>
    <row r="709" spans="1:26" ht="12.75" customHeight="1">
      <c r="A709" s="275"/>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row>
    <row r="710" spans="1:26" ht="12.75" customHeight="1">
      <c r="A710" s="275"/>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row>
    <row r="711" spans="1:26" ht="12.75" customHeight="1">
      <c r="A711" s="275"/>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row>
    <row r="712" spans="1:26" ht="12.75" customHeight="1">
      <c r="A712" s="275"/>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row>
    <row r="713" spans="1:26" ht="12.75" customHeight="1">
      <c r="A713" s="275"/>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row>
    <row r="714" spans="1:26" ht="12.75" customHeight="1">
      <c r="A714" s="275"/>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row>
    <row r="715" spans="1:26" ht="12.75" customHeight="1">
      <c r="A715" s="275"/>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row>
    <row r="716" spans="1:26" ht="12.75" customHeight="1">
      <c r="A716" s="275"/>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row>
    <row r="717" spans="1:26" ht="12.75" customHeight="1">
      <c r="A717" s="275"/>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row>
    <row r="718" spans="1:26" ht="12.75" customHeight="1">
      <c r="A718" s="275"/>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row>
    <row r="719" spans="1:26" ht="12.75" customHeight="1">
      <c r="A719" s="275"/>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row>
    <row r="720" spans="1:26" ht="12.75" customHeight="1">
      <c r="A720" s="275"/>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row>
    <row r="721" spans="1:26" ht="12.75" customHeight="1">
      <c r="A721" s="275"/>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row>
    <row r="722" spans="1:26" ht="12.75" customHeight="1">
      <c r="A722" s="275"/>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row>
    <row r="723" spans="1:26" ht="12.75" customHeight="1">
      <c r="A723" s="275"/>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row>
    <row r="724" spans="1:26" ht="12.75" customHeight="1">
      <c r="A724" s="275"/>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row>
    <row r="725" spans="1:26" ht="12.75" customHeight="1">
      <c r="A725" s="275"/>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row>
    <row r="726" spans="1:26" ht="12.75" customHeight="1">
      <c r="A726" s="275"/>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row>
    <row r="727" spans="1:26" ht="12.75" customHeight="1">
      <c r="A727" s="275"/>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row>
    <row r="728" spans="1:26" ht="12.75" customHeight="1">
      <c r="A728" s="275"/>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row>
    <row r="729" spans="1:26" ht="12.75" customHeight="1">
      <c r="A729" s="275"/>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row>
    <row r="730" spans="1:26" ht="12.75" customHeight="1">
      <c r="A730" s="275"/>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row>
    <row r="731" spans="1:26" ht="12.75" customHeight="1">
      <c r="A731" s="275"/>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row>
    <row r="732" spans="1:26" ht="12.75" customHeight="1">
      <c r="A732" s="275"/>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row>
    <row r="733" spans="1:26" ht="12.75" customHeight="1">
      <c r="A733" s="275"/>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row>
    <row r="734" spans="1:26" ht="12.75" customHeight="1">
      <c r="A734" s="275"/>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row>
    <row r="735" spans="1:26" ht="12.75" customHeight="1">
      <c r="A735" s="275"/>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row>
    <row r="736" spans="1:26" ht="12.75" customHeight="1">
      <c r="A736" s="275"/>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row>
    <row r="737" spans="1:26" ht="12.75" customHeight="1">
      <c r="A737" s="275"/>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row>
    <row r="738" spans="1:26" ht="12.75" customHeight="1">
      <c r="A738" s="275"/>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row>
    <row r="739" spans="1:26" ht="12.75" customHeight="1">
      <c r="A739" s="275"/>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row>
    <row r="740" spans="1:26" ht="12.75" customHeight="1">
      <c r="A740" s="275"/>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row>
    <row r="741" spans="1:26" ht="12.75" customHeight="1">
      <c r="A741" s="275"/>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row>
    <row r="742" spans="1:26" ht="12.75" customHeight="1">
      <c r="A742" s="275"/>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row>
    <row r="743" spans="1:26" ht="12.75" customHeight="1">
      <c r="A743" s="275"/>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row>
    <row r="744" spans="1:26" ht="12.75" customHeight="1">
      <c r="A744" s="275"/>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row>
    <row r="745" spans="1:26" ht="12.75" customHeight="1">
      <c r="A745" s="275"/>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row>
    <row r="746" spans="1:26" ht="12.75" customHeight="1">
      <c r="A746" s="275"/>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row>
    <row r="747" spans="1:26" ht="12.75" customHeight="1">
      <c r="A747" s="275"/>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row>
    <row r="748" spans="1:26" ht="12.75" customHeight="1">
      <c r="A748" s="275"/>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row>
    <row r="749" spans="1:26" ht="12.75" customHeight="1">
      <c r="A749" s="275"/>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row>
    <row r="750" spans="1:26" ht="12.75" customHeight="1">
      <c r="A750" s="275"/>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row>
    <row r="751" spans="1:26" ht="12.75" customHeight="1">
      <c r="A751" s="275"/>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row>
    <row r="752" spans="1:26" ht="12.75" customHeight="1">
      <c r="A752" s="275"/>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row>
    <row r="753" spans="1:26" ht="12.75" customHeight="1">
      <c r="A753" s="275"/>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row>
    <row r="754" spans="1:26" ht="12.75" customHeight="1">
      <c r="A754" s="275"/>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row>
    <row r="755" spans="1:26" ht="12.75" customHeight="1">
      <c r="A755" s="275"/>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row>
    <row r="756" spans="1:26" ht="12.75" customHeight="1">
      <c r="A756" s="275"/>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row>
    <row r="757" spans="1:26" ht="12.75" customHeight="1">
      <c r="A757" s="275"/>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row>
    <row r="758" spans="1:26" ht="12.75" customHeight="1">
      <c r="A758" s="275"/>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row>
    <row r="759" spans="1:26" ht="12.75" customHeight="1">
      <c r="A759" s="275"/>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row>
    <row r="760" spans="1:26" ht="12.75" customHeight="1">
      <c r="A760" s="275"/>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row>
    <row r="761" spans="1:26" ht="12.75" customHeight="1">
      <c r="A761" s="275"/>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row>
    <row r="762" spans="1:26" ht="12.75" customHeight="1">
      <c r="A762" s="275"/>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row>
    <row r="763" spans="1:26" ht="12.75" customHeight="1">
      <c r="A763" s="275"/>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row>
    <row r="764" spans="1:26" ht="12.75" customHeight="1">
      <c r="A764" s="275"/>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row>
    <row r="765" spans="1:26" ht="12.75" customHeight="1">
      <c r="A765" s="275"/>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row>
    <row r="766" spans="1:26" ht="12.75" customHeight="1">
      <c r="A766" s="275"/>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row>
    <row r="767" spans="1:26" ht="12.75" customHeight="1">
      <c r="A767" s="275"/>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row>
    <row r="768" spans="1:26" ht="12.75" customHeight="1">
      <c r="A768" s="275"/>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row>
    <row r="769" spans="1:26" ht="12.75" customHeight="1">
      <c r="A769" s="275"/>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row>
    <row r="770" spans="1:26" ht="12.75" customHeight="1">
      <c r="A770" s="275"/>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row>
    <row r="771" spans="1:26" ht="12.75" customHeight="1">
      <c r="A771" s="275"/>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row>
    <row r="772" spans="1:26" ht="12.75" customHeight="1">
      <c r="A772" s="275"/>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row>
    <row r="773" spans="1:26" ht="12.75" customHeight="1">
      <c r="A773" s="275"/>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row>
    <row r="774" spans="1:26" ht="12.75" customHeight="1">
      <c r="A774" s="275"/>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row>
    <row r="775" spans="1:26" ht="12.75" customHeight="1">
      <c r="A775" s="275"/>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row>
    <row r="776" spans="1:26" ht="12.75" customHeight="1">
      <c r="A776" s="275"/>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row>
    <row r="777" spans="1:26" ht="12.75" customHeight="1">
      <c r="A777" s="275"/>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row>
    <row r="778" spans="1:26" ht="12.75" customHeight="1">
      <c r="A778" s="275"/>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row>
    <row r="779" spans="1:26" ht="12.75" customHeight="1">
      <c r="A779" s="275"/>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row>
    <row r="780" spans="1:26" ht="12.75" customHeight="1">
      <c r="A780" s="275"/>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row>
    <row r="781" spans="1:26" ht="12.75" customHeight="1">
      <c r="A781" s="275"/>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row>
    <row r="782" spans="1:26" ht="12.75" customHeight="1">
      <c r="A782" s="275"/>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row>
    <row r="783" spans="1:26" ht="12.75" customHeight="1">
      <c r="A783" s="275"/>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row>
    <row r="784" spans="1:26" ht="12.75" customHeight="1">
      <c r="A784" s="275"/>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row>
    <row r="785" spans="1:26" ht="12.75" customHeight="1">
      <c r="A785" s="275"/>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row>
    <row r="786" spans="1:26" ht="12.75" customHeight="1">
      <c r="A786" s="275"/>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row>
    <row r="787" spans="1:26" ht="12.75" customHeight="1">
      <c r="A787" s="275"/>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row>
    <row r="788" spans="1:26" ht="12.75" customHeight="1">
      <c r="A788" s="275"/>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row>
    <row r="789" spans="1:26" ht="12.75" customHeight="1">
      <c r="A789" s="275"/>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row>
    <row r="790" spans="1:26" ht="12.75" customHeight="1">
      <c r="A790" s="275"/>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row>
    <row r="791" spans="1:26" ht="12.75" customHeight="1">
      <c r="A791" s="275"/>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row>
    <row r="792" spans="1:26" ht="12.75" customHeight="1">
      <c r="A792" s="275"/>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row>
    <row r="793" spans="1:26" ht="12.75" customHeight="1">
      <c r="A793" s="275"/>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row>
    <row r="794" spans="1:26" ht="12.75" customHeight="1">
      <c r="A794" s="275"/>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row>
    <row r="795" spans="1:26" ht="12.75" customHeight="1">
      <c r="A795" s="275"/>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row>
    <row r="796" spans="1:26" ht="12.75" customHeight="1">
      <c r="A796" s="275"/>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row>
    <row r="797" spans="1:26" ht="12.75" customHeight="1">
      <c r="A797" s="275"/>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row>
    <row r="798" spans="1:26" ht="12.75" customHeight="1">
      <c r="A798" s="275"/>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row>
    <row r="799" spans="1:26" ht="12.75" customHeight="1">
      <c r="A799" s="275"/>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row>
    <row r="800" spans="1:26" ht="12.75" customHeight="1">
      <c r="A800" s="275"/>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row>
    <row r="801" spans="1:26" ht="12.75" customHeight="1">
      <c r="A801" s="275"/>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row>
    <row r="802" spans="1:26" ht="12.75" customHeight="1">
      <c r="A802" s="275"/>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row>
    <row r="803" spans="1:26" ht="12.75" customHeight="1">
      <c r="A803" s="275"/>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row>
    <row r="804" spans="1:26" ht="12.75" customHeight="1">
      <c r="A804" s="275"/>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row>
    <row r="805" spans="1:26" ht="12.75" customHeight="1">
      <c r="A805" s="275"/>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row>
    <row r="806" spans="1:26" ht="12.75" customHeight="1">
      <c r="A806" s="275"/>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row>
    <row r="807" spans="1:26" ht="12.75" customHeight="1">
      <c r="A807" s="275"/>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row>
    <row r="808" spans="1:26" ht="12.75" customHeight="1">
      <c r="A808" s="275"/>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row>
    <row r="809" spans="1:26" ht="12.75" customHeight="1">
      <c r="A809" s="275"/>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row>
    <row r="810" spans="1:26" ht="12.75" customHeight="1">
      <c r="A810" s="275"/>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row>
    <row r="811" spans="1:26" ht="12.75" customHeight="1">
      <c r="A811" s="275"/>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row>
    <row r="812" spans="1:26" ht="12.75" customHeight="1">
      <c r="A812" s="275"/>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row>
    <row r="813" spans="1:26" ht="12.75" customHeight="1">
      <c r="A813" s="275"/>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row>
    <row r="814" spans="1:26" ht="12.75" customHeight="1">
      <c r="A814" s="275"/>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row>
    <row r="815" spans="1:26" ht="12.75" customHeight="1">
      <c r="A815" s="275"/>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row>
    <row r="816" spans="1:26" ht="12.75" customHeight="1">
      <c r="A816" s="275"/>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row>
    <row r="817" spans="1:26" ht="12.75" customHeight="1">
      <c r="A817" s="275"/>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row>
    <row r="818" spans="1:26" ht="12.75" customHeight="1">
      <c r="A818" s="275"/>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row>
    <row r="819" spans="1:26" ht="12.75" customHeight="1">
      <c r="A819" s="275"/>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row>
    <row r="820" spans="1:26" ht="12.75" customHeight="1">
      <c r="A820" s="275"/>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row>
    <row r="821" spans="1:26" ht="12.75" customHeight="1">
      <c r="A821" s="275"/>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row>
    <row r="822" spans="1:26" ht="12.75" customHeight="1">
      <c r="A822" s="275"/>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row>
    <row r="823" spans="1:26" ht="12.75" customHeight="1">
      <c r="A823" s="275"/>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row>
    <row r="824" spans="1:26" ht="12.75" customHeight="1">
      <c r="A824" s="275"/>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row>
    <row r="825" spans="1:26" ht="12.75" customHeight="1">
      <c r="A825" s="275"/>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row>
    <row r="826" spans="1:26" ht="12.75" customHeight="1">
      <c r="A826" s="275"/>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row>
    <row r="827" spans="1:26" ht="12.75" customHeight="1">
      <c r="A827" s="275"/>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row>
    <row r="828" spans="1:26" ht="12.75" customHeight="1">
      <c r="A828" s="275"/>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row>
    <row r="829" spans="1:26" ht="12.75" customHeight="1">
      <c r="A829" s="275"/>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row>
    <row r="830" spans="1:26" ht="12.75" customHeight="1">
      <c r="A830" s="275"/>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row>
    <row r="831" spans="1:26" ht="12.75" customHeight="1">
      <c r="A831" s="275"/>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row>
    <row r="832" spans="1:26" ht="12.75" customHeight="1">
      <c r="A832" s="275"/>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row>
    <row r="833" spans="1:26" ht="12.75" customHeight="1">
      <c r="A833" s="275"/>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row>
    <row r="834" spans="1:26" ht="12.75" customHeight="1">
      <c r="A834" s="275"/>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row>
    <row r="835" spans="1:26" ht="12.75" customHeight="1">
      <c r="A835" s="275"/>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row>
    <row r="836" spans="1:26" ht="12.75" customHeight="1">
      <c r="A836" s="275"/>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row>
    <row r="837" spans="1:26" ht="12.75" customHeight="1">
      <c r="A837" s="275"/>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row>
    <row r="838" spans="1:26" ht="12.75" customHeight="1">
      <c r="A838" s="275"/>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row>
    <row r="839" spans="1:26" ht="12.75" customHeight="1">
      <c r="A839" s="275"/>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row>
    <row r="840" spans="1:26" ht="12.75" customHeight="1">
      <c r="A840" s="275"/>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row>
    <row r="841" spans="1:26" ht="12.75" customHeight="1">
      <c r="A841" s="275"/>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row>
    <row r="842" spans="1:26" ht="12.75" customHeight="1">
      <c r="A842" s="275"/>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row>
    <row r="843" spans="1:26" ht="12.75" customHeight="1">
      <c r="A843" s="275"/>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row>
    <row r="844" spans="1:26" ht="12.75" customHeight="1">
      <c r="A844" s="275"/>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row>
    <row r="845" spans="1:26" ht="12.75" customHeight="1">
      <c r="A845" s="275"/>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row>
    <row r="846" spans="1:26" ht="12.75" customHeight="1">
      <c r="A846" s="275"/>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row>
    <row r="847" spans="1:26" ht="12.75" customHeight="1">
      <c r="A847" s="275"/>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row>
    <row r="848" spans="1:26" ht="12.75" customHeight="1">
      <c r="A848" s="275"/>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row>
    <row r="849" spans="1:26" ht="12.75" customHeight="1">
      <c r="A849" s="275"/>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row>
    <row r="850" spans="1:26" ht="12.75" customHeight="1">
      <c r="A850" s="275"/>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row>
    <row r="851" spans="1:26" ht="12.75" customHeight="1">
      <c r="A851" s="275"/>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row>
    <row r="852" spans="1:26" ht="12.75" customHeight="1">
      <c r="A852" s="275"/>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row>
    <row r="853" spans="1:26" ht="12.75" customHeight="1">
      <c r="A853" s="275"/>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row>
    <row r="854" spans="1:26" ht="12.75" customHeight="1">
      <c r="A854" s="275"/>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row>
    <row r="855" spans="1:26" ht="12.75" customHeight="1">
      <c r="A855" s="275"/>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row>
    <row r="856" spans="1:26" ht="12.75" customHeight="1">
      <c r="A856" s="275"/>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row>
    <row r="857" spans="1:26" ht="12.75" customHeight="1">
      <c r="A857" s="275"/>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row>
    <row r="858" spans="1:26" ht="12.75" customHeight="1">
      <c r="A858" s="275"/>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row>
    <row r="859" spans="1:26" ht="12.75" customHeight="1">
      <c r="A859" s="275"/>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row>
    <row r="860" spans="1:26" ht="12.75" customHeight="1">
      <c r="A860" s="275"/>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row>
    <row r="861" spans="1:26" ht="12.75" customHeight="1">
      <c r="A861" s="275"/>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row>
    <row r="862" spans="1:26" ht="12.75" customHeight="1">
      <c r="A862" s="275"/>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row>
    <row r="863" spans="1:26" ht="12.75" customHeight="1">
      <c r="A863" s="275"/>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row>
    <row r="864" spans="1:26" ht="12.75" customHeight="1">
      <c r="A864" s="275"/>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row>
    <row r="865" spans="1:26" ht="12.75" customHeight="1">
      <c r="A865" s="275"/>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row>
    <row r="866" spans="1:26" ht="12.75" customHeight="1">
      <c r="A866" s="275"/>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row>
    <row r="867" spans="1:26" ht="12.75" customHeight="1">
      <c r="A867" s="275"/>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row>
    <row r="868" spans="1:26" ht="12.75" customHeight="1">
      <c r="A868" s="275"/>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row>
    <row r="869" spans="1:26" ht="12.75" customHeight="1">
      <c r="A869" s="275"/>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row>
    <row r="870" spans="1:26" ht="12.75" customHeight="1">
      <c r="A870" s="275"/>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row>
    <row r="871" spans="1:26" ht="12.75" customHeight="1">
      <c r="A871" s="275"/>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row>
    <row r="872" spans="1:26" ht="12.75" customHeight="1">
      <c r="A872" s="275"/>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row>
    <row r="873" spans="1:26" ht="12.75" customHeight="1">
      <c r="A873" s="275"/>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row>
    <row r="874" spans="1:26" ht="12.75" customHeight="1">
      <c r="A874" s="275"/>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row>
    <row r="875" spans="1:26" ht="12.75" customHeight="1">
      <c r="A875" s="275"/>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row>
    <row r="876" spans="1:26" ht="12.75" customHeight="1">
      <c r="A876" s="275"/>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row>
    <row r="877" spans="1:26" ht="12.75" customHeight="1">
      <c r="A877" s="275"/>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row>
    <row r="878" spans="1:26" ht="12.75" customHeight="1">
      <c r="A878" s="275"/>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row>
    <row r="879" spans="1:26" ht="12.75" customHeight="1">
      <c r="A879" s="275"/>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row>
    <row r="880" spans="1:26" ht="12.75" customHeight="1">
      <c r="A880" s="275"/>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row>
    <row r="881" spans="1:26" ht="12.75" customHeight="1">
      <c r="A881" s="275"/>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row>
    <row r="882" spans="1:26" ht="12.75" customHeight="1">
      <c r="A882" s="275"/>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row>
    <row r="883" spans="1:26" ht="12.75" customHeight="1">
      <c r="A883" s="275"/>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row>
    <row r="884" spans="1:26" ht="12.75" customHeight="1">
      <c r="A884" s="275"/>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row>
    <row r="885" spans="1:26" ht="12.75" customHeight="1">
      <c r="A885" s="275"/>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row>
    <row r="886" spans="1:26" ht="12.75" customHeight="1">
      <c r="A886" s="275"/>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row>
    <row r="887" spans="1:26" ht="12.75" customHeight="1">
      <c r="A887" s="275"/>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row>
    <row r="888" spans="1:26" ht="12.75" customHeight="1">
      <c r="A888" s="275"/>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row>
    <row r="889" spans="1:26" ht="12.75" customHeight="1">
      <c r="A889" s="275"/>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row>
    <row r="890" spans="1:26" ht="12.75" customHeight="1">
      <c r="A890" s="275"/>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row>
    <row r="891" spans="1:26" ht="12.75" customHeight="1">
      <c r="A891" s="275"/>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row>
    <row r="892" spans="1:26" ht="12.75" customHeight="1">
      <c r="A892" s="275"/>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row>
    <row r="893" spans="1:26" ht="12.75" customHeight="1">
      <c r="A893" s="275"/>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row>
    <row r="894" spans="1:26" ht="12.75" customHeight="1">
      <c r="A894" s="275"/>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row>
    <row r="895" spans="1:26" ht="12.75" customHeight="1">
      <c r="A895" s="275"/>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row>
    <row r="896" spans="1:26" ht="12.75" customHeight="1">
      <c r="A896" s="275"/>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row>
    <row r="897" spans="1:26" ht="12.75" customHeight="1">
      <c r="A897" s="275"/>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row>
    <row r="898" spans="1:26" ht="12.75" customHeight="1">
      <c r="A898" s="275"/>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row>
    <row r="899" spans="1:26" ht="12.75" customHeight="1">
      <c r="A899" s="275"/>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row>
    <row r="900" spans="1:26" ht="12.75" customHeight="1">
      <c r="A900" s="275"/>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row>
    <row r="901" spans="1:26" ht="12.75" customHeight="1">
      <c r="A901" s="275"/>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row>
    <row r="902" spans="1:26" ht="12.75" customHeight="1">
      <c r="A902" s="275"/>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row>
    <row r="903" spans="1:26" ht="12.75" customHeight="1">
      <c r="A903" s="275"/>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row>
    <row r="904" spans="1:26" ht="12.75" customHeight="1">
      <c r="A904" s="275"/>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row>
    <row r="905" spans="1:26" ht="12.75" customHeight="1">
      <c r="A905" s="275"/>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row>
    <row r="906" spans="1:26" ht="12.75" customHeight="1">
      <c r="A906" s="275"/>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row>
    <row r="907" spans="1:26" ht="12.75" customHeight="1">
      <c r="A907" s="275"/>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row>
    <row r="908" spans="1:26" ht="12.75" customHeight="1">
      <c r="A908" s="275"/>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row>
    <row r="909" spans="1:26" ht="12.75" customHeight="1">
      <c r="A909" s="275"/>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row>
    <row r="910" spans="1:26" ht="12.75" customHeight="1">
      <c r="A910" s="275"/>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row>
    <row r="911" spans="1:26" ht="12.75" customHeight="1">
      <c r="A911" s="275"/>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row>
    <row r="912" spans="1:26" ht="12.75" customHeight="1">
      <c r="A912" s="275"/>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row>
    <row r="913" spans="1:26" ht="12.75" customHeight="1">
      <c r="A913" s="275"/>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row>
    <row r="914" spans="1:26" ht="12.75" customHeight="1">
      <c r="A914" s="275"/>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row>
    <row r="915" spans="1:26" ht="12.75" customHeight="1">
      <c r="A915" s="275"/>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row>
    <row r="916" spans="1:26" ht="12.75" customHeight="1">
      <c r="A916" s="275"/>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row>
    <row r="917" spans="1:26" ht="12.75" customHeight="1">
      <c r="A917" s="275"/>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row>
    <row r="918" spans="1:26" ht="12.75" customHeight="1">
      <c r="A918" s="275"/>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row>
    <row r="919" spans="1:26" ht="12.75" customHeight="1">
      <c r="A919" s="275"/>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row>
    <row r="920" spans="1:26" ht="12.75" customHeight="1">
      <c r="A920" s="275"/>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row>
    <row r="921" spans="1:26" ht="12.75" customHeight="1">
      <c r="A921" s="275"/>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row>
    <row r="922" spans="1:26" ht="12.75" customHeight="1">
      <c r="A922" s="275"/>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row>
    <row r="923" spans="1:26" ht="12.75" customHeight="1">
      <c r="A923" s="275"/>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row>
    <row r="924" spans="1:26" ht="12.75" customHeight="1">
      <c r="A924" s="275"/>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row>
    <row r="925" spans="1:26" ht="12.75" customHeight="1">
      <c r="A925" s="275"/>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row>
    <row r="926" spans="1:26" ht="12.75" customHeight="1">
      <c r="A926" s="275"/>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row>
    <row r="927" spans="1:26" ht="12.75" customHeight="1">
      <c r="A927" s="275"/>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row>
    <row r="928" spans="1:26" ht="12.75" customHeight="1">
      <c r="A928" s="275"/>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row>
    <row r="929" spans="1:26" ht="12.75" customHeight="1">
      <c r="A929" s="275"/>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row>
    <row r="930" spans="1:26" ht="12.75" customHeight="1">
      <c r="A930" s="275"/>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row>
    <row r="931" spans="1:26" ht="12.75" customHeight="1">
      <c r="A931" s="275"/>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row>
    <row r="932" spans="1:26" ht="12.75" customHeight="1">
      <c r="A932" s="275"/>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row>
    <row r="933" spans="1:26" ht="12.75" customHeight="1">
      <c r="A933" s="275"/>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row>
    <row r="934" spans="1:26" ht="12.75" customHeight="1">
      <c r="A934" s="275"/>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row>
    <row r="935" spans="1:26" ht="12.75" customHeight="1">
      <c r="A935" s="275"/>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row>
    <row r="936" spans="1:26" ht="12.75" customHeight="1">
      <c r="A936" s="275"/>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row>
    <row r="937" spans="1:26" ht="12.75" customHeight="1">
      <c r="A937" s="275"/>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row>
    <row r="938" spans="1:26" ht="12.75" customHeight="1">
      <c r="A938" s="275"/>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row>
    <row r="939" spans="1:26" ht="12.75" customHeight="1">
      <c r="A939" s="275"/>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row>
    <row r="940" spans="1:26" ht="12.75" customHeight="1">
      <c r="A940" s="275"/>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row>
    <row r="941" spans="1:26" ht="12.75" customHeight="1">
      <c r="A941" s="275"/>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row>
    <row r="942" spans="1:26" ht="12.75" customHeight="1">
      <c r="A942" s="275"/>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row>
    <row r="943" spans="1:26" ht="12.75" customHeight="1">
      <c r="A943" s="275"/>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row>
    <row r="944" spans="1:26" ht="12.75" customHeight="1">
      <c r="A944" s="275"/>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row>
    <row r="945" spans="1:26" ht="12.75" customHeight="1">
      <c r="A945" s="275"/>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row>
    <row r="946" spans="1:26" ht="12.75" customHeight="1">
      <c r="A946" s="275"/>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row>
    <row r="947" spans="1:26" ht="12.75" customHeight="1">
      <c r="A947" s="275"/>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row>
    <row r="948" spans="1:26" ht="12.75" customHeight="1">
      <c r="A948" s="275"/>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row>
    <row r="949" spans="1:26" ht="12.75" customHeight="1">
      <c r="A949" s="275"/>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row>
    <row r="950" spans="1:26" ht="12.75" customHeight="1">
      <c r="A950" s="275"/>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row>
    <row r="951" spans="1:26" ht="12.75" customHeight="1">
      <c r="A951" s="275"/>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row>
    <row r="952" spans="1:26" ht="12.75" customHeight="1">
      <c r="A952" s="275"/>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row>
    <row r="953" spans="1:26" ht="12.75" customHeight="1">
      <c r="A953" s="275"/>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row>
    <row r="954" spans="1:26" ht="12.75" customHeight="1">
      <c r="A954" s="275"/>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row>
    <row r="955" spans="1:26" ht="12.75" customHeight="1">
      <c r="A955" s="275"/>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row>
    <row r="956" spans="1:26" ht="12.75" customHeight="1">
      <c r="A956" s="275"/>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row>
    <row r="957" spans="1:26" ht="12.75" customHeight="1">
      <c r="A957" s="275"/>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row>
    <row r="958" spans="1:26" ht="12.75" customHeight="1">
      <c r="A958" s="275"/>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row>
    <row r="959" spans="1:26" ht="12.75" customHeight="1">
      <c r="A959" s="275"/>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row>
    <row r="960" spans="1:26" ht="12.75" customHeight="1">
      <c r="A960" s="275"/>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row>
    <row r="961" spans="1:26" ht="12.75" customHeight="1">
      <c r="A961" s="275"/>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row>
    <row r="962" spans="1:26" ht="12.75" customHeight="1">
      <c r="A962" s="275"/>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row>
    <row r="963" spans="1:26" ht="12.75" customHeight="1">
      <c r="A963" s="275"/>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row>
    <row r="964" spans="1:26" ht="12.75" customHeight="1">
      <c r="A964" s="275"/>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row>
    <row r="965" spans="1:26" ht="12.75" customHeight="1">
      <c r="A965" s="275"/>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row>
    <row r="966" spans="1:26" ht="12.75" customHeight="1">
      <c r="A966" s="275"/>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row>
    <row r="967" spans="1:26" ht="12.75" customHeight="1">
      <c r="A967" s="275"/>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row>
    <row r="968" spans="1:26" ht="12.75" customHeight="1">
      <c r="A968" s="275"/>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row>
    <row r="969" spans="1:26" ht="12.75" customHeight="1">
      <c r="A969" s="275"/>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row>
    <row r="970" spans="1:26" ht="12.75" customHeight="1">
      <c r="A970" s="275"/>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row>
    <row r="971" spans="1:26" ht="12.75" customHeight="1">
      <c r="A971" s="275"/>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row>
    <row r="972" spans="1:26" ht="12.75" customHeight="1">
      <c r="A972" s="275"/>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row>
    <row r="973" spans="1:26" ht="12.75" customHeight="1">
      <c r="A973" s="275"/>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row>
    <row r="974" spans="1:26" ht="12.75" customHeight="1">
      <c r="A974" s="275"/>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row>
    <row r="975" spans="1:26" ht="12.75" customHeight="1">
      <c r="A975" s="275"/>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row>
    <row r="976" spans="1:26" ht="12.75" customHeight="1">
      <c r="A976" s="275"/>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row>
    <row r="977" spans="1:26" ht="12.75" customHeight="1">
      <c r="A977" s="275"/>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row>
    <row r="978" spans="1:26" ht="12.75" customHeight="1">
      <c r="A978" s="275"/>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row>
    <row r="979" spans="1:26" ht="12.75" customHeight="1">
      <c r="A979" s="275"/>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row>
    <row r="980" spans="1:26" ht="12.75" customHeight="1">
      <c r="A980" s="275"/>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row>
    <row r="981" spans="1:26" ht="12.75" customHeight="1">
      <c r="A981" s="275"/>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row>
    <row r="982" spans="1:26" ht="12.75" customHeight="1">
      <c r="A982" s="275"/>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row>
    <row r="983" spans="1:26" ht="12.75" customHeight="1">
      <c r="A983" s="275"/>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row>
    <row r="984" spans="1:26" ht="12.75" customHeight="1">
      <c r="A984" s="275"/>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row>
    <row r="985" spans="1:26" ht="12.75" customHeight="1">
      <c r="A985" s="275"/>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row>
    <row r="986" spans="1:26" ht="12.75" customHeight="1">
      <c r="A986" s="275"/>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row>
    <row r="987" spans="1:26" ht="12.75" customHeight="1">
      <c r="A987" s="275"/>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row>
    <row r="988" spans="1:26" ht="12.75" customHeight="1">
      <c r="A988" s="275"/>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row>
    <row r="989" spans="1:26" ht="12.75" customHeight="1">
      <c r="A989" s="275"/>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row>
    <row r="990" spans="1:26" ht="12.75" customHeight="1">
      <c r="A990" s="275"/>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row>
    <row r="991" spans="1:26" ht="12.75" customHeight="1">
      <c r="A991" s="275"/>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row>
    <row r="992" spans="1:26" ht="12.75" customHeight="1">
      <c r="A992" s="275"/>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row>
    <row r="993" spans="1:26" ht="12.75" customHeight="1">
      <c r="A993" s="275"/>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row>
    <row r="994" spans="1:26" ht="12.75" customHeight="1">
      <c r="A994" s="275"/>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row>
    <row r="995" spans="1:26" ht="12.75" customHeight="1">
      <c r="A995" s="275"/>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row>
    <row r="996" spans="1:26" ht="12.75" customHeight="1">
      <c r="A996" s="275"/>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row>
    <row r="997" spans="1:26" ht="12.75" customHeight="1">
      <c r="A997" s="275"/>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row>
    <row r="998" spans="1:26" ht="12.75" customHeight="1">
      <c r="A998" s="275"/>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row>
    <row r="999" spans="1:26" ht="12.75" customHeight="1">
      <c r="A999" s="275"/>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row>
    <row r="1000" spans="1:26" ht="12.75" customHeight="1">
      <c r="A1000" s="275"/>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row>
    <row r="1001" spans="1:26" ht="12.75" customHeight="1">
      <c r="A1001" s="275"/>
      <c r="B1001" s="262"/>
      <c r="C1001" s="262"/>
      <c r="D1001" s="262"/>
      <c r="E1001" s="262"/>
      <c r="F1001" s="262"/>
      <c r="G1001" s="262"/>
      <c r="H1001" s="262"/>
      <c r="I1001" s="262"/>
      <c r="J1001" s="262"/>
      <c r="K1001" s="262"/>
      <c r="L1001" s="262"/>
      <c r="M1001" s="262"/>
      <c r="N1001" s="262"/>
      <c r="O1001" s="262"/>
      <c r="P1001" s="262"/>
      <c r="Q1001" s="262"/>
      <c r="R1001" s="262"/>
      <c r="S1001" s="262"/>
      <c r="T1001" s="262"/>
      <c r="U1001" s="262"/>
      <c r="V1001" s="262"/>
      <c r="W1001" s="262"/>
      <c r="X1001" s="262"/>
      <c r="Y1001" s="262"/>
      <c r="Z1001" s="262"/>
    </row>
    <row r="1002" spans="1:26" ht="12.75" customHeight="1">
      <c r="A1002" s="275"/>
      <c r="B1002" s="262"/>
      <c r="C1002" s="262"/>
      <c r="D1002" s="262"/>
      <c r="E1002" s="262"/>
      <c r="F1002" s="262"/>
      <c r="G1002" s="262"/>
      <c r="H1002" s="262"/>
      <c r="I1002" s="262"/>
      <c r="J1002" s="262"/>
      <c r="K1002" s="262"/>
      <c r="L1002" s="262"/>
      <c r="M1002" s="262"/>
      <c r="N1002" s="262"/>
      <c r="O1002" s="262"/>
      <c r="P1002" s="262"/>
      <c r="Q1002" s="262"/>
      <c r="R1002" s="262"/>
      <c r="S1002" s="262"/>
      <c r="T1002" s="262"/>
      <c r="U1002" s="262"/>
      <c r="V1002" s="262"/>
      <c r="W1002" s="262"/>
      <c r="X1002" s="262"/>
      <c r="Y1002" s="262"/>
      <c r="Z1002" s="262"/>
    </row>
    <row r="1003" spans="1:26" ht="12.75" customHeight="1">
      <c r="A1003" s="275"/>
      <c r="B1003" s="262"/>
      <c r="C1003" s="262"/>
      <c r="D1003" s="262"/>
      <c r="E1003" s="262"/>
      <c r="F1003" s="262"/>
      <c r="G1003" s="262"/>
      <c r="H1003" s="262"/>
      <c r="I1003" s="262"/>
      <c r="J1003" s="262"/>
      <c r="K1003" s="262"/>
      <c r="L1003" s="262"/>
      <c r="M1003" s="262"/>
      <c r="N1003" s="262"/>
      <c r="O1003" s="262"/>
      <c r="P1003" s="262"/>
      <c r="Q1003" s="262"/>
      <c r="R1003" s="262"/>
      <c r="S1003" s="262"/>
      <c r="T1003" s="262"/>
      <c r="U1003" s="262"/>
      <c r="V1003" s="262"/>
      <c r="W1003" s="262"/>
      <c r="X1003" s="262"/>
      <c r="Y1003" s="262"/>
      <c r="Z1003" s="262"/>
    </row>
    <row r="1004" spans="1:26" ht="12.75" customHeight="1">
      <c r="A1004" s="275"/>
      <c r="B1004" s="262"/>
      <c r="C1004" s="262"/>
      <c r="D1004" s="262"/>
      <c r="E1004" s="262"/>
      <c r="F1004" s="262"/>
      <c r="G1004" s="262"/>
      <c r="H1004" s="262"/>
      <c r="I1004" s="262"/>
      <c r="J1004" s="262"/>
      <c r="K1004" s="262"/>
      <c r="L1004" s="262"/>
      <c r="M1004" s="262"/>
      <c r="N1004" s="262"/>
      <c r="O1004" s="262"/>
      <c r="P1004" s="262"/>
      <c r="Q1004" s="262"/>
      <c r="R1004" s="262"/>
      <c r="S1004" s="262"/>
      <c r="T1004" s="262"/>
      <c r="U1004" s="262"/>
      <c r="V1004" s="262"/>
      <c r="W1004" s="262"/>
      <c r="X1004" s="262"/>
      <c r="Y1004" s="262"/>
      <c r="Z1004" s="262"/>
    </row>
    <row r="1005" spans="1:26" ht="12.75" customHeight="1">
      <c r="A1005" s="275"/>
      <c r="B1005" s="262"/>
      <c r="C1005" s="262"/>
      <c r="D1005" s="262"/>
      <c r="E1005" s="262"/>
      <c r="F1005" s="262"/>
      <c r="G1005" s="262"/>
      <c r="H1005" s="262"/>
      <c r="I1005" s="262"/>
      <c r="J1005" s="262"/>
      <c r="K1005" s="262"/>
      <c r="L1005" s="262"/>
      <c r="M1005" s="262"/>
      <c r="N1005" s="262"/>
      <c r="O1005" s="262"/>
      <c r="P1005" s="262"/>
      <c r="Q1005" s="262"/>
      <c r="R1005" s="262"/>
      <c r="S1005" s="262"/>
      <c r="T1005" s="262"/>
      <c r="U1005" s="262"/>
      <c r="V1005" s="262"/>
      <c r="W1005" s="262"/>
      <c r="X1005" s="262"/>
      <c r="Y1005" s="262"/>
      <c r="Z1005" s="262"/>
    </row>
    <row r="1006" spans="1:26" ht="12.75" customHeight="1">
      <c r="A1006" s="275"/>
      <c r="B1006" s="262"/>
      <c r="C1006" s="262"/>
      <c r="D1006" s="262"/>
      <c r="E1006" s="262"/>
      <c r="F1006" s="262"/>
      <c r="G1006" s="262"/>
      <c r="H1006" s="262"/>
      <c r="I1006" s="262"/>
      <c r="J1006" s="262"/>
      <c r="K1006" s="262"/>
      <c r="L1006" s="262"/>
      <c r="M1006" s="262"/>
      <c r="N1006" s="262"/>
      <c r="O1006" s="262"/>
      <c r="P1006" s="262"/>
      <c r="Q1006" s="262"/>
      <c r="R1006" s="262"/>
      <c r="S1006" s="262"/>
      <c r="T1006" s="262"/>
      <c r="U1006" s="262"/>
      <c r="V1006" s="262"/>
      <c r="W1006" s="262"/>
      <c r="X1006" s="262"/>
      <c r="Y1006" s="262"/>
      <c r="Z1006" s="262"/>
    </row>
    <row r="1007" spans="1:26" ht="12.75" customHeight="1">
      <c r="A1007" s="275"/>
      <c r="B1007" s="262"/>
      <c r="C1007" s="262"/>
      <c r="D1007" s="262"/>
      <c r="E1007" s="262"/>
      <c r="F1007" s="262"/>
      <c r="G1007" s="262"/>
      <c r="H1007" s="262"/>
      <c r="I1007" s="262"/>
      <c r="J1007" s="262"/>
      <c r="K1007" s="262"/>
      <c r="L1007" s="262"/>
      <c r="M1007" s="262"/>
      <c r="N1007" s="262"/>
      <c r="O1007" s="262"/>
      <c r="P1007" s="262"/>
      <c r="Q1007" s="262"/>
      <c r="R1007" s="262"/>
      <c r="S1007" s="262"/>
      <c r="T1007" s="262"/>
      <c r="U1007" s="262"/>
      <c r="V1007" s="262"/>
      <c r="W1007" s="262"/>
      <c r="X1007" s="262"/>
      <c r="Y1007" s="262"/>
      <c r="Z1007" s="262"/>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5D39F3AF7FC341B602855F6E6D9CA2" ma:contentTypeVersion="4" ma:contentTypeDescription="Create a new document." ma:contentTypeScope="" ma:versionID="12e701526a2e33ab1bc528c18bfaacac">
  <xsd:schema xmlns:xsd="http://www.w3.org/2001/XMLSchema" xmlns:xs="http://www.w3.org/2001/XMLSchema" xmlns:p="http://schemas.microsoft.com/office/2006/metadata/properties" xmlns:ns2="7333ef22-fdd2-42ef-a790-06cf8c252a4b" targetNamespace="http://schemas.microsoft.com/office/2006/metadata/properties" ma:root="true" ma:fieldsID="eaed2f2bbece92219200be4ada5f13d6" ns2:_="">
    <xsd:import namespace="7333ef22-fdd2-42ef-a790-06cf8c252a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3ef22-fdd2-42ef-a790-06cf8c252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2.xml><?xml version="1.0" encoding="utf-8"?>
<ds:datastoreItem xmlns:ds="http://schemas.openxmlformats.org/officeDocument/2006/customXml" ds:itemID="{04528AAF-066E-4AE5-8849-C324053D99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D97AA-EDA8-40D3-9A4F-E1A271595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3ef22-fdd2-42ef-a790-06cf8c252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Doug Driver</cp:lastModifiedBy>
  <cp:revision/>
  <dcterms:created xsi:type="dcterms:W3CDTF">2023-11-15T14:19:56Z</dcterms:created>
  <dcterms:modified xsi:type="dcterms:W3CDTF">2025-03-06T20:40:32Z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0x010100895D39F3AF7FC341B602855F6E6D9CA2</vt:lpwstr>
  </property>
</Properties>
</file>